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na05nt\Ciutadania\Joventut_i_Cooperacio\Cooperació\1.- SUBVENCIONS\5.- BASES_CONVOCATORIES_FORMULARIS\3. EpJG\2026\2.- Sol·licitud\"/>
    </mc:Choice>
  </mc:AlternateContent>
  <xr:revisionPtr revIDLastSave="0" documentId="13_ncr:1_{1DC5F084-B89A-4AB9-9582-0C55990F00BF}" xr6:coauthVersionLast="47" xr6:coauthVersionMax="47" xr10:uidLastSave="{00000000-0000-0000-0000-000000000000}"/>
  <workbookProtection workbookAlgorithmName="SHA-512" workbookHashValue="yGJwZrbsNC0G4J2VgiqLa1O/CBXNwagdfdKIfwQ9CwX0d4WO/+4V8RPyaXywuGu/l4zTxLGPlLu1Xzt+6cL0SA==" workbookSaltValue="+9QqaNLgwIjExyPzDSfqLg==" workbookSpinCount="100000" lockStructure="1"/>
  <bookViews>
    <workbookView xWindow="-120" yWindow="-120" windowWidth="29040" windowHeight="15720" xr2:uid="{DE02949F-3854-4A30-9222-E43FA32A1BD3}"/>
  </bookViews>
  <sheets>
    <sheet name="INSTRUCCIONS" sheetId="1" r:id="rId1"/>
    <sheet name="Pressupost Global" sheetId="2" r:id="rId2"/>
    <sheet name="Pressupost Desglossat" sheetId="7" r:id="rId3"/>
    <sheet name="Pressupost Activitats" sheetId="8" r:id="rId4"/>
    <sheet name="Comprovacions" sheetId="5" r:id="rId5"/>
    <sheet name="AMAGAR" sheetId="6" state="hidden" r:id="rId6"/>
  </sheets>
  <definedNames>
    <definedName name="_xlnm.Print_Area" localSheetId="4">Comprovacions!$A$1:$G$22</definedName>
    <definedName name="_xlnm.Print_Area" localSheetId="0">INSTRUCCIONS!$A$1:$C$39</definedName>
    <definedName name="_xlnm.Print_Area" localSheetId="1">'Pressupost Global'!$A$1:$E$26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7" l="1"/>
  <c r="F21" i="5"/>
  <c r="B4" i="8" l="1"/>
  <c r="F11" i="7" l="1"/>
  <c r="F14" i="7"/>
  <c r="F12" i="7"/>
  <c r="M14" i="7"/>
  <c r="N14" i="7" s="1"/>
  <c r="L16" i="7"/>
  <c r="M19" i="8"/>
  <c r="K14" i="8"/>
  <c r="L11" i="8"/>
  <c r="L14" i="8"/>
  <c r="B3" i="8"/>
  <c r="M22" i="8"/>
  <c r="M9" i="8"/>
  <c r="M10" i="8"/>
  <c r="L47" i="8"/>
  <c r="K47" i="8"/>
  <c r="J47" i="8"/>
  <c r="I47" i="8"/>
  <c r="H47" i="8"/>
  <c r="G47" i="8"/>
  <c r="F47" i="8"/>
  <c r="E47" i="8"/>
  <c r="M46" i="8"/>
  <c r="D46" i="8"/>
  <c r="M45" i="8"/>
  <c r="D45" i="8"/>
  <c r="D47" i="8" s="1"/>
  <c r="L42" i="8"/>
  <c r="K42" i="8"/>
  <c r="J42" i="8"/>
  <c r="I42" i="8"/>
  <c r="H42" i="8"/>
  <c r="G42" i="8"/>
  <c r="F42" i="8"/>
  <c r="E42" i="8"/>
  <c r="M41" i="8"/>
  <c r="D41" i="8"/>
  <c r="M40" i="8"/>
  <c r="D40" i="8"/>
  <c r="L39" i="8"/>
  <c r="K39" i="8"/>
  <c r="J39" i="8"/>
  <c r="I39" i="8"/>
  <c r="H39" i="8"/>
  <c r="G39" i="8"/>
  <c r="F39" i="8"/>
  <c r="E39" i="8"/>
  <c r="M38" i="8"/>
  <c r="D38" i="8"/>
  <c r="M37" i="8"/>
  <c r="D37" i="8"/>
  <c r="D39" i="8" s="1"/>
  <c r="L36" i="8"/>
  <c r="K36" i="8"/>
  <c r="J36" i="8"/>
  <c r="I36" i="8"/>
  <c r="H36" i="8"/>
  <c r="G36" i="8"/>
  <c r="F36" i="8"/>
  <c r="E36" i="8"/>
  <c r="M35" i="8"/>
  <c r="D35" i="8"/>
  <c r="M34" i="8"/>
  <c r="D34" i="8"/>
  <c r="L33" i="8"/>
  <c r="K33" i="8"/>
  <c r="J33" i="8"/>
  <c r="I33" i="8"/>
  <c r="H33" i="8"/>
  <c r="G33" i="8"/>
  <c r="F33" i="8"/>
  <c r="E33" i="8"/>
  <c r="M32" i="8"/>
  <c r="D32" i="8"/>
  <c r="M31" i="8"/>
  <c r="D31" i="8"/>
  <c r="L30" i="8"/>
  <c r="K30" i="8"/>
  <c r="J30" i="8"/>
  <c r="I30" i="8"/>
  <c r="H30" i="8"/>
  <c r="G30" i="8"/>
  <c r="F30" i="8"/>
  <c r="E30" i="8"/>
  <c r="M29" i="8"/>
  <c r="D29" i="8"/>
  <c r="M28" i="8"/>
  <c r="D28" i="8"/>
  <c r="L27" i="8"/>
  <c r="K27" i="8"/>
  <c r="J27" i="8"/>
  <c r="I27" i="8"/>
  <c r="H27" i="8"/>
  <c r="G27" i="8"/>
  <c r="F27" i="8"/>
  <c r="E27" i="8"/>
  <c r="M26" i="8"/>
  <c r="D26" i="8"/>
  <c r="M25" i="8"/>
  <c r="D25" i="8"/>
  <c r="L24" i="8"/>
  <c r="K24" i="8"/>
  <c r="J24" i="8"/>
  <c r="I24" i="8"/>
  <c r="H24" i="8"/>
  <c r="G24" i="8"/>
  <c r="F24" i="8"/>
  <c r="E24" i="8"/>
  <c r="M23" i="8"/>
  <c r="D23" i="8"/>
  <c r="D22" i="8"/>
  <c r="D24" i="8" s="1"/>
  <c r="L20" i="8"/>
  <c r="K20" i="8"/>
  <c r="J20" i="8"/>
  <c r="I20" i="8"/>
  <c r="H20" i="8"/>
  <c r="G20" i="8"/>
  <c r="F20" i="8"/>
  <c r="E20" i="8"/>
  <c r="D19" i="8"/>
  <c r="M18" i="8"/>
  <c r="D18" i="8"/>
  <c r="L17" i="8"/>
  <c r="K17" i="8"/>
  <c r="J17" i="8"/>
  <c r="I17" i="8"/>
  <c r="H17" i="8"/>
  <c r="G17" i="8"/>
  <c r="F17" i="8"/>
  <c r="E17" i="8"/>
  <c r="M16" i="8"/>
  <c r="D16" i="8"/>
  <c r="M15" i="8"/>
  <c r="D15" i="8"/>
  <c r="J14" i="8"/>
  <c r="I14" i="8"/>
  <c r="H14" i="8"/>
  <c r="G14" i="8"/>
  <c r="F14" i="8"/>
  <c r="E14" i="8"/>
  <c r="M13" i="8"/>
  <c r="D13" i="8"/>
  <c r="M12" i="8"/>
  <c r="D12" i="8"/>
  <c r="K11" i="8"/>
  <c r="J11" i="8"/>
  <c r="I11" i="8"/>
  <c r="H11" i="8"/>
  <c r="G11" i="8"/>
  <c r="F11" i="8"/>
  <c r="E11" i="8"/>
  <c r="D10" i="8"/>
  <c r="D9" i="8"/>
  <c r="K13" i="7"/>
  <c r="M11" i="7"/>
  <c r="N11" i="7" s="1"/>
  <c r="L50" i="7"/>
  <c r="K50" i="7"/>
  <c r="J50" i="7"/>
  <c r="I50" i="7"/>
  <c r="C21" i="2" s="1"/>
  <c r="G50" i="7"/>
  <c r="B21" i="2" s="1"/>
  <c r="M49" i="7"/>
  <c r="N49" i="7" s="1"/>
  <c r="F49" i="7"/>
  <c r="M48" i="7"/>
  <c r="F48" i="7"/>
  <c r="L44" i="7"/>
  <c r="K44" i="7"/>
  <c r="J44" i="7"/>
  <c r="I44" i="7"/>
  <c r="G44" i="7"/>
  <c r="B17" i="2" s="1"/>
  <c r="M43" i="7"/>
  <c r="N43" i="7" s="1"/>
  <c r="F43" i="7"/>
  <c r="M42" i="7"/>
  <c r="N42" i="7" s="1"/>
  <c r="F42" i="7"/>
  <c r="L41" i="7"/>
  <c r="K41" i="7"/>
  <c r="J41" i="7"/>
  <c r="I41" i="7"/>
  <c r="G41" i="7"/>
  <c r="B16" i="2" s="1"/>
  <c r="M40" i="7"/>
  <c r="N40" i="7" s="1"/>
  <c r="F40" i="7"/>
  <c r="M39" i="7"/>
  <c r="N39" i="7" s="1"/>
  <c r="F39" i="7"/>
  <c r="L38" i="7"/>
  <c r="K38" i="7"/>
  <c r="J38" i="7"/>
  <c r="I38" i="7"/>
  <c r="G38" i="7"/>
  <c r="B15" i="2" s="1"/>
  <c r="F15" i="5" s="1"/>
  <c r="M37" i="7"/>
  <c r="N37" i="7" s="1"/>
  <c r="F37" i="7"/>
  <c r="M36" i="7"/>
  <c r="N36" i="7" s="1"/>
  <c r="F36" i="7"/>
  <c r="L35" i="7"/>
  <c r="K35" i="7"/>
  <c r="J35" i="7"/>
  <c r="I35" i="7"/>
  <c r="G35" i="7"/>
  <c r="B14" i="2" s="1"/>
  <c r="M34" i="7"/>
  <c r="N34" i="7" s="1"/>
  <c r="F34" i="7"/>
  <c r="M33" i="7"/>
  <c r="F33" i="7"/>
  <c r="L32" i="7"/>
  <c r="K32" i="7"/>
  <c r="J32" i="7"/>
  <c r="I32" i="7"/>
  <c r="G32" i="7"/>
  <c r="B13" i="2" s="1"/>
  <c r="M31" i="7"/>
  <c r="F31" i="7"/>
  <c r="M30" i="7"/>
  <c r="N30" i="7" s="1"/>
  <c r="F30" i="7"/>
  <c r="L29" i="7"/>
  <c r="K29" i="7"/>
  <c r="J29" i="7"/>
  <c r="I29" i="7"/>
  <c r="G29" i="7"/>
  <c r="B12" i="2" s="1"/>
  <c r="M28" i="7"/>
  <c r="N28" i="7" s="1"/>
  <c r="F28" i="7"/>
  <c r="M27" i="7"/>
  <c r="N27" i="7" s="1"/>
  <c r="L26" i="7"/>
  <c r="K26" i="7"/>
  <c r="J26" i="7"/>
  <c r="I26" i="7"/>
  <c r="G26" i="7"/>
  <c r="M25" i="7"/>
  <c r="N25" i="7" s="1"/>
  <c r="F25" i="7"/>
  <c r="M24" i="7"/>
  <c r="N24" i="7" s="1"/>
  <c r="F24" i="7"/>
  <c r="L22" i="7"/>
  <c r="K22" i="7"/>
  <c r="J22" i="7"/>
  <c r="I22" i="7"/>
  <c r="G22" i="7"/>
  <c r="M21" i="7"/>
  <c r="N21" i="7" s="1"/>
  <c r="F21" i="7"/>
  <c r="M20" i="7"/>
  <c r="F20" i="7"/>
  <c r="L19" i="7"/>
  <c r="K19" i="7"/>
  <c r="J19" i="7"/>
  <c r="I19" i="7"/>
  <c r="G19" i="7"/>
  <c r="M18" i="7"/>
  <c r="F18" i="7"/>
  <c r="M17" i="7"/>
  <c r="N17" i="7" s="1"/>
  <c r="F17" i="7"/>
  <c r="K16" i="7"/>
  <c r="J16" i="7"/>
  <c r="I16" i="7"/>
  <c r="G16" i="7"/>
  <c r="B9" i="2" s="1"/>
  <c r="M15" i="7"/>
  <c r="N15" i="7" s="1"/>
  <c r="F15" i="7"/>
  <c r="L13" i="7"/>
  <c r="J13" i="7"/>
  <c r="I13" i="7"/>
  <c r="G13" i="7"/>
  <c r="B8" i="2" s="1"/>
  <c r="M12" i="7"/>
  <c r="N12" i="7" s="1"/>
  <c r="B11" i="2" l="1"/>
  <c r="C16" i="2"/>
  <c r="C8" i="2"/>
  <c r="C9" i="2"/>
  <c r="I23" i="7"/>
  <c r="I45" i="7" s="1"/>
  <c r="I52" i="7" s="1"/>
  <c r="I51" i="7" s="1"/>
  <c r="C17" i="2"/>
  <c r="C15" i="2"/>
  <c r="C11" i="2"/>
  <c r="F19" i="7"/>
  <c r="F44" i="7"/>
  <c r="C13" i="2"/>
  <c r="L23" i="7"/>
  <c r="C12" i="2"/>
  <c r="F13" i="7"/>
  <c r="C14" i="2"/>
  <c r="I21" i="8"/>
  <c r="I43" i="8" s="1"/>
  <c r="I48" i="8" s="1"/>
  <c r="M36" i="8"/>
  <c r="M42" i="8"/>
  <c r="J21" i="8"/>
  <c r="D36" i="8"/>
  <c r="K21" i="8"/>
  <c r="M39" i="8"/>
  <c r="M47" i="8"/>
  <c r="D20" i="8"/>
  <c r="D11" i="8"/>
  <c r="D33" i="8"/>
  <c r="G21" i="8"/>
  <c r="G43" i="8" s="1"/>
  <c r="G48" i="8" s="1"/>
  <c r="M33" i="8"/>
  <c r="M14" i="8"/>
  <c r="M20" i="8"/>
  <c r="D17" i="8"/>
  <c r="K43" i="8"/>
  <c r="K48" i="8" s="1"/>
  <c r="D30" i="8"/>
  <c r="M17" i="8"/>
  <c r="L21" i="8"/>
  <c r="L43" i="8" s="1"/>
  <c r="L48" i="8" s="1"/>
  <c r="M30" i="8"/>
  <c r="D14" i="8"/>
  <c r="E21" i="8"/>
  <c r="E43" i="8" s="1"/>
  <c r="E48" i="8" s="1"/>
  <c r="D42" i="8"/>
  <c r="F21" i="8"/>
  <c r="F43" i="8" s="1"/>
  <c r="F48" i="8" s="1"/>
  <c r="M11" i="8"/>
  <c r="D27" i="8"/>
  <c r="M24" i="8"/>
  <c r="H21" i="8"/>
  <c r="H43" i="8" s="1"/>
  <c r="H48" i="8" s="1"/>
  <c r="M27" i="8"/>
  <c r="J43" i="8"/>
  <c r="J48" i="8" s="1"/>
  <c r="G23" i="7"/>
  <c r="B10" i="2" s="1"/>
  <c r="M19" i="7"/>
  <c r="N19" i="7" s="1"/>
  <c r="F29" i="7"/>
  <c r="M13" i="7"/>
  <c r="D8" i="2" s="1"/>
  <c r="F32" i="7"/>
  <c r="M32" i="7"/>
  <c r="D13" i="2" s="1"/>
  <c r="N32" i="7"/>
  <c r="F22" i="7"/>
  <c r="F50" i="7"/>
  <c r="F26" i="7"/>
  <c r="M35" i="7"/>
  <c r="F38" i="7"/>
  <c r="F35" i="7"/>
  <c r="F41" i="7"/>
  <c r="J23" i="7"/>
  <c r="M50" i="7"/>
  <c r="F16" i="7"/>
  <c r="K23" i="7"/>
  <c r="K45" i="7" s="1"/>
  <c r="M22" i="7"/>
  <c r="N20" i="7"/>
  <c r="N33" i="7"/>
  <c r="L45" i="7"/>
  <c r="M44" i="7"/>
  <c r="N18" i="7"/>
  <c r="N31" i="7"/>
  <c r="M16" i="7"/>
  <c r="M29" i="7"/>
  <c r="M41" i="7"/>
  <c r="M26" i="7"/>
  <c r="M38" i="7"/>
  <c r="N48" i="7"/>
  <c r="F23" i="7" l="1"/>
  <c r="G45" i="7"/>
  <c r="G52" i="7" s="1"/>
  <c r="G51" i="7" s="1"/>
  <c r="N50" i="7"/>
  <c r="D21" i="2"/>
  <c r="N44" i="7"/>
  <c r="D17" i="2"/>
  <c r="N26" i="7"/>
  <c r="D11" i="2"/>
  <c r="J45" i="7"/>
  <c r="J52" i="7" s="1"/>
  <c r="J51" i="7" s="1"/>
  <c r="C10" i="2"/>
  <c r="N41" i="7"/>
  <c r="D16" i="2"/>
  <c r="N29" i="7"/>
  <c r="D12" i="2"/>
  <c r="N35" i="7"/>
  <c r="D14" i="2"/>
  <c r="N38" i="7"/>
  <c r="D15" i="2"/>
  <c r="N13" i="7"/>
  <c r="N16" i="7"/>
  <c r="D9" i="2"/>
  <c r="D21" i="8"/>
  <c r="D43" i="8"/>
  <c r="D48" i="8" s="1"/>
  <c r="M21" i="8"/>
  <c r="M43" i="8" s="1"/>
  <c r="M48" i="8" s="1"/>
  <c r="M23" i="7"/>
  <c r="D10" i="2" s="1"/>
  <c r="F45" i="7"/>
  <c r="F52" i="7" s="1"/>
  <c r="F51" i="7" s="1"/>
  <c r="I46" i="7"/>
  <c r="N22" i="7"/>
  <c r="L52" i="7"/>
  <c r="L46" i="7" s="1"/>
  <c r="K52" i="7"/>
  <c r="K46" i="7" s="1"/>
  <c r="G46" i="7" l="1"/>
  <c r="J46" i="7"/>
  <c r="M45" i="7"/>
  <c r="M52" i="7" s="1"/>
  <c r="M51" i="7" s="1"/>
  <c r="N51" i="7" s="1"/>
  <c r="N23" i="7"/>
  <c r="F46" i="7"/>
  <c r="K51" i="7"/>
  <c r="L51" i="7"/>
  <c r="M46" i="7" l="1"/>
  <c r="N46" i="7" s="1"/>
  <c r="N52" i="7"/>
  <c r="L53" i="7" s="1"/>
  <c r="N45" i="7"/>
  <c r="E13" i="2"/>
  <c r="E14" i="2"/>
  <c r="C22" i="2"/>
  <c r="E16" i="2"/>
  <c r="E15" i="2"/>
  <c r="E8" i="2"/>
  <c r="G53" i="7" l="1"/>
  <c r="I53" i="7"/>
  <c r="J53" i="7"/>
  <c r="F53" i="7"/>
  <c r="M53" i="7"/>
  <c r="K53" i="7"/>
  <c r="E17" i="2"/>
  <c r="E12" i="2"/>
  <c r="E9" i="2"/>
  <c r="E21" i="2"/>
  <c r="E22" i="2" s="1"/>
  <c r="C18" i="2"/>
  <c r="D22" i="2"/>
  <c r="B22" i="2"/>
  <c r="N53" i="7" l="1"/>
  <c r="E10" i="2"/>
  <c r="B18" i="2"/>
  <c r="B24" i="2" s="1"/>
  <c r="E11" i="2"/>
  <c r="D18" i="2"/>
  <c r="C24" i="2"/>
  <c r="E5" i="8" l="1"/>
  <c r="D21" i="5"/>
  <c r="D15" i="5"/>
  <c r="D13" i="5"/>
  <c r="D19" i="5"/>
  <c r="D5" i="5"/>
  <c r="D17" i="5"/>
  <c r="D11" i="5"/>
  <c r="D9" i="5"/>
  <c r="D7" i="5"/>
  <c r="F5" i="7"/>
  <c r="B19" i="2"/>
  <c r="E18" i="2"/>
  <c r="E24" i="2" s="1"/>
  <c r="B5" i="8" s="1"/>
  <c r="C23" i="2"/>
  <c r="C19" i="2"/>
  <c r="B23" i="2"/>
  <c r="B25" i="2" l="1"/>
  <c r="D3" i="5" s="1"/>
  <c r="B5" i="7"/>
  <c r="E23" i="2"/>
  <c r="D24" i="2"/>
  <c r="D19" i="2" s="1"/>
  <c r="E19" i="2" s="1"/>
  <c r="C25" i="2" l="1"/>
  <c r="D25" i="2"/>
  <c r="D23" i="2"/>
  <c r="E25" i="2" l="1"/>
</calcChain>
</file>

<file path=xl/sharedStrings.xml><?xml version="1.0" encoding="utf-8"?>
<sst xmlns="http://schemas.openxmlformats.org/spreadsheetml/2006/main" count="189" uniqueCount="132">
  <si>
    <t>IMPORTANT</t>
  </si>
  <si>
    <t xml:space="preserve">Es recomana iniciar el pressupost complimentant la pestanya de Pressupost desglossat. D'aquesta manera s'omple automàticament la pestanya de Pressupost Global i les Comprovacions </t>
  </si>
  <si>
    <t>1.- Pressupost Global</t>
  </si>
  <si>
    <t xml:space="preserve">2.- Pressupost desglossat </t>
  </si>
  <si>
    <t xml:space="preserve">Columna UNITATS. Apareix un desplegable on s'ha d'escollir un concepte segons el cas </t>
  </si>
  <si>
    <t>Columna COFINANÇADOR. És necessari indicar el nom de la institució cofinançadora i introduir tantes columnes com cofinançadors</t>
  </si>
  <si>
    <t xml:space="preserve">3.- Pressupost per activitats </t>
  </si>
  <si>
    <t xml:space="preserve">4.- Comprovacions </t>
  </si>
  <si>
    <r>
      <t>Columna ÉS UNA SUBCONTRACTACIÓ? És</t>
    </r>
    <r>
      <rPr>
        <b/>
        <sz val="10"/>
        <rFont val="Arial"/>
        <family val="2"/>
      </rPr>
      <t xml:space="preserve"> important</t>
    </r>
    <r>
      <rPr>
        <sz val="10"/>
        <rFont val="Arial"/>
        <family val="2"/>
      </rPr>
      <t xml:space="preserve"> indicar si la despesa és o no una subcontractació, ja que aquestes no poden superar el </t>
    </r>
    <r>
      <rPr>
        <b/>
        <sz val="10"/>
        <rFont val="Arial"/>
        <family val="2"/>
      </rPr>
      <t xml:space="preserve">20% del pressupost sol·licitat </t>
    </r>
  </si>
  <si>
    <t>Annex 1: Pressupost Global</t>
  </si>
  <si>
    <t>NOM DE L'ENTITAT:</t>
  </si>
  <si>
    <t>TÍTOL DEL PROJECTE:</t>
  </si>
  <si>
    <t>Partides</t>
  </si>
  <si>
    <t>Cost Total</t>
  </si>
  <si>
    <t>A. Despeses directes</t>
  </si>
  <si>
    <t>A.1 Despeses de formulació inicial o identificació</t>
  </si>
  <si>
    <t>A.2 Personal</t>
  </si>
  <si>
    <t>A.3 Viatges, dietes i estades</t>
  </si>
  <si>
    <t xml:space="preserve">A.4 Serveis Tècnics i Professionals </t>
  </si>
  <si>
    <t xml:space="preserve">A.5 Publicitat, difusió i publicacions </t>
  </si>
  <si>
    <t>A.6 Subministraments i materials no inventariables</t>
  </si>
  <si>
    <t>A.7 Lloguers</t>
  </si>
  <si>
    <t xml:space="preserve">A.8 Auditoria </t>
  </si>
  <si>
    <t xml:space="preserve">A.9 Avaluació </t>
  </si>
  <si>
    <t>TOTAL A: Despeses directes</t>
  </si>
  <si>
    <t>%</t>
  </si>
  <si>
    <t>B.Despeses indirectes</t>
  </si>
  <si>
    <t>B.1 Despeses indirectes</t>
  </si>
  <si>
    <t>TOTAL B.Despeses indirectes</t>
  </si>
  <si>
    <t>TOTAL</t>
  </si>
  <si>
    <t>Annex 2: Pressupost desglossat per partides</t>
  </si>
  <si>
    <t>PRESSUPSOT TOTAL</t>
  </si>
  <si>
    <t>SUBVENCIÓ SOL·LICITADA</t>
  </si>
  <si>
    <t>Concepte</t>
  </si>
  <si>
    <t>Unitats</t>
  </si>
  <si>
    <t>Quantitat</t>
  </si>
  <si>
    <t>Cost Unitari</t>
  </si>
  <si>
    <t>Total</t>
  </si>
  <si>
    <t>Ajuntament Tarragona</t>
  </si>
  <si>
    <t>És una subcontractació?</t>
  </si>
  <si>
    <t>Entitat Sol·licitant</t>
  </si>
  <si>
    <t>Altra subvenció (*)</t>
  </si>
  <si>
    <t>Altra subvenció  (*)</t>
  </si>
  <si>
    <t>TOTAL ALTRES SUBVENCIONS</t>
  </si>
  <si>
    <t>TOTAL PROJECTE</t>
  </si>
  <si>
    <t>Aportació dinerària</t>
  </si>
  <si>
    <t>Valoritzada</t>
  </si>
  <si>
    <t>A.1 Identificació i formulació</t>
  </si>
  <si>
    <t>TOTAL A.1</t>
  </si>
  <si>
    <t>TOTAL A.2</t>
  </si>
  <si>
    <t>Combustible</t>
  </si>
  <si>
    <t>TOTAL A.3</t>
  </si>
  <si>
    <t xml:space="preserve">A.4 Serveis tècnics i professionals </t>
  </si>
  <si>
    <t>TOTAL A.4</t>
  </si>
  <si>
    <t>TOTAL A.5</t>
  </si>
  <si>
    <t xml:space="preserve">A.6 Subministraments i materials no inventariables </t>
  </si>
  <si>
    <t>TOTAL A.6</t>
  </si>
  <si>
    <t>TOTAL A.7</t>
  </si>
  <si>
    <t>TOTAL A.8</t>
  </si>
  <si>
    <t>TOTAL A.9</t>
  </si>
  <si>
    <t>TOTAL A.10</t>
  </si>
  <si>
    <t>TOTAL A1: Despeses directes</t>
  </si>
  <si>
    <t>B.1: Despeses Indirectes</t>
  </si>
  <si>
    <t>B.1. Despeses Indirectes</t>
  </si>
  <si>
    <t>TOTAL B1: Despeses indirectes</t>
  </si>
  <si>
    <t>(*) Afegiu tantes columnes com cofinançadors i el nom de cada un d'ells</t>
  </si>
  <si>
    <t>Podeu afegir les files i columnes necessàries per al vostre projecte. En cas de fer-ho comproveu que els sumatoris es realitzin correctament</t>
  </si>
  <si>
    <t>Annex 3: Pressupost desglossat per activitats</t>
  </si>
  <si>
    <t>ACTIVITAT 1</t>
  </si>
  <si>
    <t>ACTIVITAT 2</t>
  </si>
  <si>
    <t>ACTIVITAT 3</t>
  </si>
  <si>
    <t>ACTIVITAT 4</t>
  </si>
  <si>
    <t>ACTIVITAT 5</t>
  </si>
  <si>
    <t>ACTIVITAT 6</t>
  </si>
  <si>
    <t>ACTIVITAT 7</t>
  </si>
  <si>
    <t>ACTIVITAT 8</t>
  </si>
  <si>
    <t>(*) Afegiu tantes columnes com activitats inclogui el projecte</t>
  </si>
  <si>
    <t>Annex 4: Comprovacions</t>
  </si>
  <si>
    <t xml:space="preserve">Subvenció concedida </t>
  </si>
  <si>
    <t>No pot superar el 80% cost total del projecte</t>
  </si>
  <si>
    <t>2.-</t>
  </si>
  <si>
    <t>Valoritzacions</t>
  </si>
  <si>
    <t>Formulació</t>
  </si>
  <si>
    <t xml:space="preserve">Màxim 5% de la subvenció concedidad per l'ajuntament </t>
  </si>
  <si>
    <t>Personal</t>
  </si>
  <si>
    <t>Màxim el 50% de la subvenció concedida per l'Ajuntament de Tarragona</t>
  </si>
  <si>
    <t>5.-</t>
  </si>
  <si>
    <t>Màxim el 4% de l'import atorgat per l'Ajuntament</t>
  </si>
  <si>
    <t>6.-</t>
  </si>
  <si>
    <t xml:space="preserve">Subministraments i materials no inventariables </t>
  </si>
  <si>
    <t>Màxim el 10% de l'importa atorgat per l'Ajuntament</t>
  </si>
  <si>
    <t>Auditoria</t>
  </si>
  <si>
    <t>Import àxim de 3.500€ o el 8% de l'import atorgat per l'Ajuntament</t>
  </si>
  <si>
    <t>10.-</t>
  </si>
  <si>
    <t>Equips i materials inventariables</t>
  </si>
  <si>
    <t>Indirectes</t>
  </si>
  <si>
    <t xml:space="preserve">Màxim 8% de la subvenció concedida per l'Ajuntament </t>
  </si>
  <si>
    <t>Subcontractació</t>
  </si>
  <si>
    <t xml:space="preserve">Màxim 20% de la subvenció concedida per l'Ajuntament </t>
  </si>
  <si>
    <t>Full ocult</t>
  </si>
  <si>
    <t xml:space="preserve">UNITATS </t>
  </si>
  <si>
    <t>LOCALITZACIÓ</t>
  </si>
  <si>
    <t>ÉS UNS SUBCONTRACTACIÓ?</t>
  </si>
  <si>
    <t>hores</t>
  </si>
  <si>
    <t xml:space="preserve">Acció Glocal </t>
  </si>
  <si>
    <t>Sí</t>
  </si>
  <si>
    <t>dies</t>
  </si>
  <si>
    <t xml:space="preserve">Activitat a terreny </t>
  </si>
  <si>
    <t>No</t>
  </si>
  <si>
    <t>mesos</t>
  </si>
  <si>
    <t>anys</t>
  </si>
  <si>
    <t>litres</t>
  </si>
  <si>
    <t xml:space="preserve">unitats </t>
  </si>
  <si>
    <t xml:space="preserve">Ajuntament de Tarragona </t>
  </si>
  <si>
    <t xml:space="preserve">Entitat sol·licitant </t>
  </si>
  <si>
    <t xml:space="preserve">Altres cofinançadors </t>
  </si>
  <si>
    <t>Cost</t>
  </si>
  <si>
    <t>Aquest full està protegit. Es bolquen automàtricament les dades que heu introduït en el pressupost desglossat</t>
  </si>
  <si>
    <t>1.-</t>
  </si>
  <si>
    <t>3.-</t>
  </si>
  <si>
    <t>4.-</t>
  </si>
  <si>
    <t>7.-</t>
  </si>
  <si>
    <t>8.-</t>
  </si>
  <si>
    <t>9.-</t>
  </si>
  <si>
    <t xml:space="preserve">Es poden incorporar tantes columnes com activitats tingui el projecte
S'han de reflexar els mateixos conceptes que consten en el pressupost desglossat
</t>
  </si>
  <si>
    <t>Aquesta pàgina s'omple automàticament. Serveix per comprovar que tots els topalls establerts a les base es respecten</t>
  </si>
  <si>
    <t>PRESSUPOST MODALITAT 2- EDUCACIÓ PER LA JUSTÍCIA GLOBAL</t>
  </si>
  <si>
    <t xml:space="preserve">A.10 Equips i materials inventariables </t>
  </si>
  <si>
    <t>Màxim el 5% de la subvenció atorgada per l'Ajuntament de Tarragona</t>
  </si>
  <si>
    <t>Màxim 10% de l'import atorgat per l'Ajuntament</t>
  </si>
  <si>
    <r>
      <t xml:space="preserve">És </t>
    </r>
    <r>
      <rPr>
        <b/>
        <sz val="10"/>
        <color theme="1"/>
        <rFont val="Arial"/>
        <family val="2"/>
      </rPr>
      <t>molt important</t>
    </r>
    <r>
      <rPr>
        <sz val="10"/>
        <color theme="1"/>
        <rFont val="Arial"/>
        <family val="2"/>
      </rPr>
      <t xml:space="preserve"> que si heu d'introduir una altra columna de cofinançadors, es faci entre les columnes K i L per tal que els sumatoris es realitzin correctament</t>
    </r>
  </si>
  <si>
    <t>Podeu afegir les files i columnes necessàries per al vostre projecte.  es realitzin correctament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</si>
</sst>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x&quot;\ #,##0.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BA000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BE856"/>
        <bgColor indexed="64"/>
      </patternFill>
    </fill>
    <fill>
      <patternFill patternType="solid">
        <fgColor rgb="FFF6F6B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7F6B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5" fillId="0" borderId="16" xfId="0" applyNumberFormat="1" applyFont="1" applyBorder="1" applyAlignment="1" applyProtection="1">
      <alignment horizontal="center" vertical="top" wrapText="1"/>
      <protection locked="0"/>
    </xf>
    <xf numFmtId="49" fontId="1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0" fontId="7" fillId="2" borderId="37" xfId="0" applyFont="1" applyFill="1" applyBorder="1" applyAlignment="1" applyProtection="1">
      <alignment horizontal="center" vertical="center" wrapText="1"/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39" xfId="0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9" borderId="43" xfId="0" applyFont="1" applyFill="1" applyBorder="1" applyAlignment="1" applyProtection="1">
      <alignment vertical="center" wrapText="1"/>
      <protection locked="0"/>
    </xf>
    <xf numFmtId="0" fontId="7" fillId="9" borderId="40" xfId="0" applyFont="1" applyFill="1" applyBorder="1" applyAlignment="1" applyProtection="1">
      <alignment vertical="center" wrapText="1"/>
      <protection locked="0"/>
    </xf>
    <xf numFmtId="0" fontId="7" fillId="9" borderId="44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165" fontId="5" fillId="0" borderId="2" xfId="0" applyNumberFormat="1" applyFont="1" applyBorder="1" applyAlignment="1" applyProtection="1">
      <alignment horizontal="center" vertical="top" wrapText="1"/>
      <protection locked="0"/>
    </xf>
    <xf numFmtId="164" fontId="5" fillId="11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164" fontId="5" fillId="0" borderId="29" xfId="0" applyNumberFormat="1" applyFont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center" vertical="top" wrapText="1"/>
      <protection locked="0"/>
    </xf>
    <xf numFmtId="164" fontId="5" fillId="0" borderId="45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46" xfId="0" applyNumberFormat="1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164" fontId="5" fillId="0" borderId="47" xfId="0" applyNumberFormat="1" applyFont="1" applyBorder="1" applyAlignment="1" applyProtection="1">
      <alignment horizontal="center" vertical="top" wrapText="1"/>
      <protection locked="0"/>
    </xf>
    <xf numFmtId="164" fontId="5" fillId="11" borderId="14" xfId="0" applyNumberFormat="1" applyFont="1" applyFill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left" vertical="top" wrapText="1"/>
      <protection locked="0"/>
    </xf>
    <xf numFmtId="0" fontId="5" fillId="0" borderId="49" xfId="0" applyFont="1" applyBorder="1" applyAlignment="1" applyProtection="1">
      <alignment horizontal="center" vertical="top" wrapText="1"/>
      <protection locked="0"/>
    </xf>
    <xf numFmtId="164" fontId="5" fillId="11" borderId="49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49" xfId="0" applyNumberFormat="1" applyFont="1" applyBorder="1" applyAlignment="1" applyProtection="1">
      <alignment horizontal="center" vertical="top" wrapText="1"/>
      <protection locked="0"/>
    </xf>
    <xf numFmtId="164" fontId="5" fillId="0" borderId="50" xfId="0" applyNumberFormat="1" applyFont="1" applyBorder="1" applyAlignment="1" applyProtection="1">
      <alignment horizontal="center" vertical="top" wrapText="1"/>
      <protection locked="0"/>
    </xf>
    <xf numFmtId="164" fontId="5" fillId="0" borderId="51" xfId="0" applyNumberFormat="1" applyFont="1" applyBorder="1" applyAlignment="1" applyProtection="1">
      <alignment horizontal="center" vertical="top" wrapText="1"/>
      <protection locked="0"/>
    </xf>
    <xf numFmtId="164" fontId="5" fillId="0" borderId="53" xfId="0" applyNumberFormat="1" applyFont="1" applyBorder="1" applyAlignment="1" applyProtection="1">
      <alignment horizontal="center" vertical="top" wrapText="1"/>
      <protection locked="0"/>
    </xf>
    <xf numFmtId="164" fontId="5" fillId="0" borderId="54" xfId="0" applyNumberFormat="1" applyFont="1" applyBorder="1" applyAlignment="1" applyProtection="1">
      <alignment horizontal="center" vertical="top" wrapText="1"/>
      <protection locked="0"/>
    </xf>
    <xf numFmtId="164" fontId="5" fillId="0" borderId="55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165" fontId="5" fillId="0" borderId="16" xfId="0" applyNumberFormat="1" applyFont="1" applyBorder="1" applyAlignment="1" applyProtection="1">
      <alignment horizontal="center" vertical="top" wrapText="1"/>
      <protection locked="0"/>
    </xf>
    <xf numFmtId="164" fontId="5" fillId="11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Border="1" applyAlignment="1" applyProtection="1">
      <alignment horizontal="center" vertical="top" wrapText="1"/>
      <protection locked="0"/>
    </xf>
    <xf numFmtId="164" fontId="5" fillId="0" borderId="23" xfId="0" applyNumberFormat="1" applyFont="1" applyBorder="1" applyAlignment="1" applyProtection="1">
      <alignment horizontal="center" vertical="top" wrapText="1"/>
      <protection locked="0"/>
    </xf>
    <xf numFmtId="164" fontId="5" fillId="0" borderId="5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top" wrapText="1"/>
      <protection locked="0"/>
    </xf>
    <xf numFmtId="164" fontId="5" fillId="0" borderId="58" xfId="0" applyNumberFormat="1" applyFont="1" applyBorder="1" applyAlignment="1" applyProtection="1">
      <alignment horizontal="center" vertical="top" wrapText="1"/>
      <protection locked="0"/>
    </xf>
    <xf numFmtId="164" fontId="5" fillId="0" borderId="59" xfId="0" applyNumberFormat="1" applyFont="1" applyBorder="1" applyAlignment="1" applyProtection="1">
      <alignment horizontal="center" vertical="top" wrapText="1"/>
      <protection locked="0"/>
    </xf>
    <xf numFmtId="164" fontId="5" fillId="0" borderId="60" xfId="0" applyNumberFormat="1" applyFont="1" applyBorder="1" applyAlignment="1" applyProtection="1">
      <alignment horizontal="center" vertical="top" wrapText="1"/>
      <protection locked="0"/>
    </xf>
    <xf numFmtId="164" fontId="5" fillId="11" borderId="6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right" vertical="top" wrapText="1"/>
      <protection locked="0"/>
    </xf>
    <xf numFmtId="164" fontId="5" fillId="13" borderId="14" xfId="0" applyNumberFormat="1" applyFont="1" applyFill="1" applyBorder="1" applyAlignment="1" applyProtection="1">
      <alignment horizontal="center" vertical="top" wrapText="1"/>
      <protection locked="0"/>
    </xf>
    <xf numFmtId="0" fontId="5" fillId="0" borderId="49" xfId="0" applyFont="1" applyBorder="1" applyAlignment="1" applyProtection="1">
      <alignment horizontal="right" vertical="top" wrapText="1"/>
      <protection locked="0"/>
    </xf>
    <xf numFmtId="164" fontId="5" fillId="13" borderId="6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right" vertical="top" wrapText="1"/>
      <protection locked="0"/>
    </xf>
    <xf numFmtId="0" fontId="5" fillId="12" borderId="42" xfId="0" applyFont="1" applyFill="1" applyBorder="1" applyAlignment="1" applyProtection="1">
      <alignment horizontal="right" vertical="center" wrapText="1"/>
      <protection locked="0"/>
    </xf>
    <xf numFmtId="0" fontId="7" fillId="12" borderId="7" xfId="0" applyFont="1" applyFill="1" applyBorder="1" applyAlignment="1" applyProtection="1">
      <alignment horizontal="right" vertical="top" wrapText="1"/>
      <protection locked="0"/>
    </xf>
    <xf numFmtId="164" fontId="5" fillId="11" borderId="50" xfId="0" applyNumberFormat="1" applyFont="1" applyFill="1" applyBorder="1" applyAlignment="1" applyProtection="1">
      <alignment horizontal="center" vertical="top" wrapText="1"/>
      <protection locked="0"/>
    </xf>
    <xf numFmtId="164" fontId="5" fillId="11" borderId="57" xfId="0" applyNumberFormat="1" applyFont="1" applyFill="1" applyBorder="1" applyAlignment="1" applyProtection="1">
      <alignment horizontal="center" vertical="top" wrapText="1"/>
      <protection locked="0"/>
    </xf>
    <xf numFmtId="165" fontId="5" fillId="0" borderId="3" xfId="0" applyNumberFormat="1" applyFont="1" applyBorder="1" applyAlignment="1" applyProtection="1">
      <alignment horizontal="center" vertical="top" wrapText="1"/>
      <protection locked="0"/>
    </xf>
    <xf numFmtId="164" fontId="5" fillId="11" borderId="45" xfId="0" applyNumberFormat="1" applyFont="1" applyFill="1" applyBorder="1" applyAlignment="1" applyProtection="1">
      <alignment horizontal="center" vertical="top" wrapText="1"/>
      <protection locked="0"/>
    </xf>
    <xf numFmtId="165" fontId="5" fillId="0" borderId="17" xfId="0" applyNumberFormat="1" applyFont="1" applyBorder="1" applyAlignment="1" applyProtection="1">
      <alignment horizontal="center" vertical="top" wrapText="1"/>
      <protection locked="0"/>
    </xf>
    <xf numFmtId="0" fontId="7" fillId="9" borderId="69" xfId="0" applyFont="1" applyFill="1" applyBorder="1" applyAlignment="1" applyProtection="1">
      <alignment vertical="top" wrapText="1"/>
      <protection locked="0"/>
    </xf>
    <xf numFmtId="0" fontId="7" fillId="9" borderId="0" xfId="0" applyFont="1" applyFill="1" applyAlignment="1" applyProtection="1">
      <alignment vertical="top" wrapText="1"/>
      <protection locked="0"/>
    </xf>
    <xf numFmtId="164" fontId="7" fillId="9" borderId="45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46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3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4" xfId="0" applyNumberFormat="1" applyFont="1" applyFill="1" applyBorder="1" applyAlignment="1" applyProtection="1">
      <alignment horizontal="center" vertical="top" wrapText="1"/>
      <protection locked="0"/>
    </xf>
    <xf numFmtId="10" fontId="7" fillId="9" borderId="31" xfId="0" applyNumberFormat="1" applyFont="1" applyFill="1" applyBorder="1" applyAlignment="1" applyProtection="1">
      <alignment horizontal="center" vertical="top" wrapText="1"/>
      <protection locked="0"/>
    </xf>
    <xf numFmtId="10" fontId="7" fillId="9" borderId="63" xfId="0" applyNumberFormat="1" applyFont="1" applyFill="1" applyBorder="1" applyAlignment="1" applyProtection="1">
      <alignment horizontal="center" vertical="top" wrapText="1"/>
      <protection locked="0"/>
    </xf>
    <xf numFmtId="0" fontId="7" fillId="9" borderId="34" xfId="0" applyFont="1" applyFill="1" applyBorder="1" applyAlignment="1" applyProtection="1">
      <alignment vertical="top" wrapText="1"/>
      <protection locked="0"/>
    </xf>
    <xf numFmtId="0" fontId="7" fillId="9" borderId="43" xfId="0" applyFont="1" applyFill="1" applyBorder="1" applyAlignment="1" applyProtection="1">
      <alignment vertical="top" wrapText="1"/>
      <protection locked="0"/>
    </xf>
    <xf numFmtId="0" fontId="7" fillId="9" borderId="70" xfId="0" applyFont="1" applyFill="1" applyBorder="1" applyAlignment="1" applyProtection="1">
      <alignment vertical="top" wrapText="1"/>
      <protection locked="0"/>
    </xf>
    <xf numFmtId="0" fontId="7" fillId="9" borderId="35" xfId="0" applyFont="1" applyFill="1" applyBorder="1" applyAlignment="1" applyProtection="1">
      <alignment vertical="top" wrapText="1"/>
      <protection locked="0"/>
    </xf>
    <xf numFmtId="165" fontId="5" fillId="0" borderId="5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5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11" borderId="65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68" xfId="0" applyNumberFormat="1" applyFont="1" applyBorder="1" applyAlignment="1" applyProtection="1">
      <alignment horizontal="center" vertical="top" wrapText="1"/>
      <protection locked="0"/>
    </xf>
    <xf numFmtId="164" fontId="5" fillId="0" borderId="64" xfId="0" applyNumberFormat="1" applyFont="1" applyBorder="1" applyAlignment="1" applyProtection="1">
      <alignment horizontal="center" vertical="top" wrapText="1"/>
      <protection locked="0"/>
    </xf>
    <xf numFmtId="164" fontId="5" fillId="0" borderId="66" xfId="0" applyNumberFormat="1" applyFont="1" applyBorder="1" applyAlignment="1" applyProtection="1">
      <alignment horizontal="center" vertical="top" wrapText="1"/>
      <protection locked="0"/>
    </xf>
    <xf numFmtId="164" fontId="5" fillId="0" borderId="63" xfId="0" applyNumberFormat="1" applyFont="1" applyBorder="1" applyAlignment="1" applyProtection="1">
      <alignment horizontal="center" vertical="top" wrapText="1"/>
      <protection locked="0"/>
    </xf>
    <xf numFmtId="164" fontId="5" fillId="11" borderId="32" xfId="0" applyNumberFormat="1" applyFont="1" applyFill="1" applyBorder="1" applyAlignment="1" applyProtection="1">
      <alignment horizontal="center" vertical="top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4" fontId="7" fillId="9" borderId="3" xfId="0" applyNumberFormat="1" applyFont="1" applyFill="1" applyBorder="1" applyAlignment="1" applyProtection="1">
      <alignment horizontal="center" vertical="top" wrapText="1"/>
      <protection locked="0"/>
    </xf>
    <xf numFmtId="0" fontId="7" fillId="9" borderId="22" xfId="0" applyFont="1" applyFill="1" applyBorder="1" applyAlignment="1" applyProtection="1">
      <alignment horizontal="right" vertical="top" wrapText="1"/>
      <protection locked="0"/>
    </xf>
    <xf numFmtId="0" fontId="7" fillId="14" borderId="27" xfId="0" applyFont="1" applyFill="1" applyBorder="1" applyAlignment="1" applyProtection="1">
      <alignment vertical="top" wrapText="1"/>
      <protection locked="0"/>
    </xf>
    <xf numFmtId="0" fontId="7" fillId="14" borderId="41" xfId="0" applyFont="1" applyFill="1" applyBorder="1" applyAlignment="1" applyProtection="1">
      <alignment vertical="top" wrapText="1"/>
      <protection locked="0"/>
    </xf>
    <xf numFmtId="0" fontId="7" fillId="14" borderId="44" xfId="0" applyFont="1" applyFill="1" applyBorder="1" applyAlignment="1" applyProtection="1">
      <alignment horizontal="right" vertical="top" wrapText="1"/>
      <protection locked="0"/>
    </xf>
    <xf numFmtId="164" fontId="7" fillId="14" borderId="55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4" xfId="0" applyNumberFormat="1" applyFont="1" applyFill="1" applyBorder="1" applyAlignment="1" applyProtection="1">
      <alignment horizontal="center" vertical="top" wrapText="1"/>
      <protection locked="0"/>
    </xf>
    <xf numFmtId="0" fontId="7" fillId="14" borderId="24" xfId="0" applyFont="1" applyFill="1" applyBorder="1" applyAlignment="1" applyProtection="1">
      <alignment vertical="top" wrapText="1"/>
      <protection locked="0"/>
    </xf>
    <xf numFmtId="0" fontId="7" fillId="14" borderId="7" xfId="0" applyFont="1" applyFill="1" applyBorder="1" applyAlignment="1" applyProtection="1">
      <alignment vertical="top" wrapText="1"/>
      <protection locked="0"/>
    </xf>
    <xf numFmtId="0" fontId="7" fillId="14" borderId="36" xfId="0" applyFont="1" applyFill="1" applyBorder="1" applyAlignment="1" applyProtection="1">
      <alignment horizontal="right" vertical="top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9" borderId="27" xfId="0" applyFont="1" applyFill="1" applyBorder="1" applyAlignment="1" applyProtection="1">
      <alignment vertical="center" wrapText="1"/>
      <protection locked="0"/>
    </xf>
    <xf numFmtId="0" fontId="7" fillId="9" borderId="41" xfId="0" applyFont="1" applyFill="1" applyBorder="1" applyAlignment="1" applyProtection="1">
      <alignment vertical="center" wrapText="1"/>
      <protection locked="0"/>
    </xf>
    <xf numFmtId="0" fontId="7" fillId="9" borderId="72" xfId="0" applyFont="1" applyFill="1" applyBorder="1" applyAlignment="1" applyProtection="1">
      <alignment vertical="center" wrapText="1"/>
      <protection locked="0"/>
    </xf>
    <xf numFmtId="165" fontId="5" fillId="0" borderId="29" xfId="0" applyNumberFormat="1" applyFont="1" applyBorder="1" applyAlignment="1" applyProtection="1">
      <alignment horizontal="center" vertical="top" wrapText="1"/>
      <protection locked="0"/>
    </xf>
    <xf numFmtId="164" fontId="5" fillId="11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56" xfId="0" applyNumberFormat="1" applyFont="1" applyBorder="1" applyAlignment="1" applyProtection="1">
      <alignment horizontal="center" vertical="top" wrapText="1"/>
      <protection locked="0"/>
    </xf>
    <xf numFmtId="164" fontId="5" fillId="0" borderId="73" xfId="0" applyNumberFormat="1" applyFont="1" applyBorder="1" applyAlignment="1" applyProtection="1">
      <alignment horizontal="center" vertical="top" wrapText="1"/>
      <protection locked="0"/>
    </xf>
    <xf numFmtId="164" fontId="5" fillId="11" borderId="54" xfId="0" applyNumberFormat="1" applyFont="1" applyFill="1" applyBorder="1" applyAlignment="1" applyProtection="1">
      <alignment horizontal="center" vertical="top" wrapText="1"/>
      <protection locked="0"/>
    </xf>
    <xf numFmtId="165" fontId="5" fillId="0" borderId="58" xfId="0" applyNumberFormat="1" applyFont="1" applyBorder="1" applyAlignment="1" applyProtection="1">
      <alignment horizontal="center" vertical="top" wrapText="1"/>
      <protection locked="0"/>
    </xf>
    <xf numFmtId="164" fontId="5" fillId="11" borderId="17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61" xfId="0" applyNumberFormat="1" applyFont="1" applyBorder="1" applyAlignment="1" applyProtection="1">
      <alignment horizontal="center" vertical="top" wrapText="1"/>
      <protection locked="0"/>
    </xf>
    <xf numFmtId="164" fontId="5" fillId="0" borderId="74" xfId="0" applyNumberFormat="1" applyFont="1" applyBorder="1" applyAlignment="1" applyProtection="1">
      <alignment horizontal="center" vertical="top" wrapText="1"/>
      <protection locked="0"/>
    </xf>
    <xf numFmtId="164" fontId="5" fillId="11" borderId="59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2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6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3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1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47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71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17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0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59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1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7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164" fontId="5" fillId="13" borderId="46" xfId="0" applyNumberFormat="1" applyFont="1" applyFill="1" applyBorder="1" applyAlignment="1" applyProtection="1">
      <alignment horizontal="center" vertical="top" wrapText="1"/>
      <protection locked="0"/>
    </xf>
    <xf numFmtId="164" fontId="5" fillId="13" borderId="54" xfId="0" applyNumberFormat="1" applyFont="1" applyFill="1" applyBorder="1" applyAlignment="1" applyProtection="1">
      <alignment horizontal="center" vertical="top" wrapText="1"/>
      <protection locked="0"/>
    </xf>
    <xf numFmtId="0" fontId="2" fillId="0" borderId="59" xfId="0" applyFont="1" applyBorder="1" applyProtection="1">
      <protection locked="0"/>
    </xf>
    <xf numFmtId="0" fontId="2" fillId="0" borderId="60" xfId="0" applyFont="1" applyBorder="1" applyProtection="1">
      <protection locked="0"/>
    </xf>
    <xf numFmtId="164" fontId="7" fillId="12" borderId="6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6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1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63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2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3" xfId="0" applyNumberFormat="1" applyFont="1" applyFill="1" applyBorder="1" applyAlignment="1" applyProtection="1">
      <alignment horizontal="center" vertical="top" wrapText="1"/>
      <protection locked="0"/>
    </xf>
    <xf numFmtId="164" fontId="5" fillId="11" borderId="46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70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40" xfId="0" applyNumberFormat="1" applyFont="1" applyFill="1" applyBorder="1" applyAlignment="1" applyProtection="1">
      <alignment horizontal="center" vertical="top" wrapText="1"/>
      <protection locked="0"/>
    </xf>
    <xf numFmtId="0" fontId="7" fillId="9" borderId="9" xfId="0" applyFont="1" applyFill="1" applyBorder="1" applyAlignment="1" applyProtection="1">
      <alignment vertical="top" wrapText="1"/>
      <protection locked="0"/>
    </xf>
    <xf numFmtId="165" fontId="5" fillId="0" borderId="30" xfId="0" applyNumberFormat="1" applyFont="1" applyBorder="1" applyAlignment="1" applyProtection="1">
      <alignment horizontal="center" vertical="top" wrapText="1"/>
      <protection locked="0"/>
    </xf>
    <xf numFmtId="164" fontId="5" fillId="11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67" xfId="0" applyNumberFormat="1" applyFont="1" applyBorder="1" applyAlignment="1" applyProtection="1">
      <alignment horizontal="center" vertical="top" wrapText="1"/>
      <protection locked="0"/>
    </xf>
    <xf numFmtId="164" fontId="5" fillId="11" borderId="47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2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6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36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7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33" xfId="0" applyNumberFormat="1" applyFont="1" applyFill="1" applyBorder="1" applyAlignment="1" applyProtection="1">
      <alignment horizontal="center" vertical="top" wrapText="1"/>
      <protection locked="0"/>
    </xf>
    <xf numFmtId="0" fontId="7" fillId="10" borderId="42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0" fontId="2" fillId="0" borderId="72" xfId="0" applyNumberFormat="1" applyFont="1" applyBorder="1" applyAlignment="1" applyProtection="1">
      <alignment horizontal="center" vertical="center"/>
      <protection locked="0"/>
    </xf>
    <xf numFmtId="1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0" fontId="4" fillId="0" borderId="0" xfId="0" applyNumberFormat="1" applyFont="1" applyAlignment="1" applyProtection="1">
      <alignment horizontal="center" vertical="center"/>
      <protection locked="0"/>
    </xf>
    <xf numFmtId="10" fontId="7" fillId="14" borderId="31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63" xfId="0" applyNumberFormat="1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Protection="1">
      <protection locked="0"/>
    </xf>
    <xf numFmtId="0" fontId="7" fillId="0" borderId="71" xfId="0" applyFont="1" applyBorder="1" applyProtection="1">
      <protection locked="0"/>
    </xf>
    <xf numFmtId="164" fontId="5" fillId="0" borderId="33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10" borderId="5" xfId="0" applyNumberFormat="1" applyFont="1" applyFill="1" applyBorder="1" applyAlignment="1">
      <alignment horizontal="center" vertical="top" wrapText="1"/>
    </xf>
    <xf numFmtId="164" fontId="7" fillId="10" borderId="30" xfId="0" applyNumberFormat="1" applyFont="1" applyFill="1" applyBorder="1" applyAlignment="1">
      <alignment horizontal="center" vertical="top" wrapText="1"/>
    </xf>
    <xf numFmtId="164" fontId="7" fillId="10" borderId="32" xfId="0" applyNumberFormat="1" applyFont="1" applyFill="1" applyBorder="1" applyAlignment="1">
      <alignment horizontal="center" vertical="top" wrapText="1"/>
    </xf>
    <xf numFmtId="164" fontId="7" fillId="10" borderId="62" xfId="0" applyNumberFormat="1" applyFont="1" applyFill="1" applyBorder="1" applyAlignment="1">
      <alignment horizontal="center" vertical="top" wrapText="1"/>
    </xf>
    <xf numFmtId="164" fontId="7" fillId="10" borderId="6" xfId="0" applyNumberFormat="1" applyFont="1" applyFill="1" applyBorder="1" applyAlignment="1">
      <alignment horizontal="center" vertical="top" wrapText="1"/>
    </xf>
    <xf numFmtId="164" fontId="7" fillId="10" borderId="63" xfId="0" applyNumberFormat="1" applyFont="1" applyFill="1" applyBorder="1" applyAlignment="1">
      <alignment horizontal="center" vertical="top" wrapText="1"/>
    </xf>
    <xf numFmtId="164" fontId="7" fillId="10" borderId="33" xfId="0" applyNumberFormat="1" applyFont="1" applyFill="1" applyBorder="1" applyAlignment="1">
      <alignment horizontal="center" vertical="top" wrapText="1"/>
    </xf>
    <xf numFmtId="164" fontId="7" fillId="10" borderId="36" xfId="0" applyNumberFormat="1" applyFont="1" applyFill="1" applyBorder="1" applyAlignment="1">
      <alignment horizontal="center" vertical="top" wrapText="1"/>
    </xf>
    <xf numFmtId="164" fontId="7" fillId="10" borderId="4" xfId="0" applyNumberFormat="1" applyFont="1" applyFill="1" applyBorder="1" applyAlignment="1">
      <alignment horizontal="center" vertical="top" wrapText="1"/>
    </xf>
    <xf numFmtId="164" fontId="7" fillId="10" borderId="47" xfId="0" applyNumberFormat="1" applyFont="1" applyFill="1" applyBorder="1" applyAlignment="1">
      <alignment horizontal="center" vertical="top" wrapText="1"/>
    </xf>
    <xf numFmtId="164" fontId="7" fillId="10" borderId="67" xfId="0" applyNumberFormat="1" applyFont="1" applyFill="1" applyBorder="1" applyAlignment="1">
      <alignment horizontal="center" vertical="top" wrapText="1"/>
    </xf>
    <xf numFmtId="164" fontId="5" fillId="12" borderId="16" xfId="0" applyNumberFormat="1" applyFont="1" applyFill="1" applyBorder="1" applyAlignment="1">
      <alignment horizontal="center" vertical="top" wrapText="1"/>
    </xf>
    <xf numFmtId="164" fontId="5" fillId="12" borderId="58" xfId="0" applyNumberFormat="1" applyFont="1" applyFill="1" applyBorder="1" applyAlignment="1">
      <alignment horizontal="center" vertical="top" wrapText="1"/>
    </xf>
    <xf numFmtId="164" fontId="5" fillId="12" borderId="22" xfId="0" applyNumberFormat="1" applyFont="1" applyFill="1" applyBorder="1" applyAlignment="1">
      <alignment horizontal="center" vertical="top" wrapText="1"/>
    </xf>
    <xf numFmtId="164" fontId="5" fillId="12" borderId="57" xfId="0" applyNumberFormat="1" applyFont="1" applyFill="1" applyBorder="1" applyAlignment="1">
      <alignment horizontal="center" vertical="top" wrapText="1"/>
    </xf>
    <xf numFmtId="164" fontId="5" fillId="12" borderId="59" xfId="0" applyNumberFormat="1" applyFont="1" applyFill="1" applyBorder="1" applyAlignment="1">
      <alignment horizontal="center" vertical="top" wrapText="1"/>
    </xf>
    <xf numFmtId="164" fontId="5" fillId="12" borderId="61" xfId="0" applyNumberFormat="1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right" vertical="top" wrapText="1"/>
    </xf>
    <xf numFmtId="164" fontId="7" fillId="12" borderId="5" xfId="0" applyNumberFormat="1" applyFont="1" applyFill="1" applyBorder="1" applyAlignment="1">
      <alignment horizontal="center" vertical="top" wrapText="1"/>
    </xf>
    <xf numFmtId="164" fontId="7" fillId="12" borderId="36" xfId="0" applyNumberFormat="1" applyFont="1" applyFill="1" applyBorder="1" applyAlignment="1">
      <alignment horizontal="center" vertical="top" wrapText="1"/>
    </xf>
    <xf numFmtId="164" fontId="7" fillId="12" borderId="62" xfId="0" applyNumberFormat="1" applyFont="1" applyFill="1" applyBorder="1" applyAlignment="1">
      <alignment horizontal="center" vertical="top" wrapText="1"/>
    </xf>
    <xf numFmtId="164" fontId="7" fillId="12" borderId="30" xfId="0" applyNumberFormat="1" applyFont="1" applyFill="1" applyBorder="1" applyAlignment="1">
      <alignment horizontal="center" vertical="top" wrapText="1"/>
    </xf>
    <xf numFmtId="164" fontId="7" fillId="12" borderId="63" xfId="0" applyNumberFormat="1" applyFont="1" applyFill="1" applyBorder="1" applyAlignment="1">
      <alignment horizontal="center" vertical="top" wrapText="1"/>
    </xf>
    <xf numFmtId="164" fontId="7" fillId="12" borderId="32" xfId="0" applyNumberFormat="1" applyFont="1" applyFill="1" applyBorder="1" applyAlignment="1">
      <alignment horizontal="center" vertical="top" wrapText="1"/>
    </xf>
    <xf numFmtId="164" fontId="7" fillId="10" borderId="65" xfId="0" applyNumberFormat="1" applyFont="1" applyFill="1" applyBorder="1" applyAlignment="1">
      <alignment horizontal="center" vertical="top" wrapText="1"/>
    </xf>
    <xf numFmtId="164" fontId="7" fillId="10" borderId="23" xfId="0" applyNumberFormat="1" applyFont="1" applyFill="1" applyBorder="1" applyAlignment="1">
      <alignment horizontal="center" vertical="top" wrapText="1"/>
    </xf>
    <xf numFmtId="164" fontId="7" fillId="10" borderId="19" xfId="0" applyNumberFormat="1" applyFont="1" applyFill="1" applyBorder="1" applyAlignment="1">
      <alignment horizontal="center" vertical="top" wrapText="1"/>
    </xf>
    <xf numFmtId="164" fontId="7" fillId="10" borderId="22" xfId="0" applyNumberFormat="1" applyFont="1" applyFill="1" applyBorder="1" applyAlignment="1">
      <alignment horizontal="center" vertical="top" wrapText="1"/>
    </xf>
    <xf numFmtId="164" fontId="7" fillId="9" borderId="2" xfId="0" applyNumberFormat="1" applyFont="1" applyFill="1" applyBorder="1" applyAlignment="1">
      <alignment horizontal="center" vertical="top" wrapText="1"/>
    </xf>
    <xf numFmtId="164" fontId="7" fillId="9" borderId="22" xfId="0" applyNumberFormat="1" applyFont="1" applyFill="1" applyBorder="1" applyAlignment="1">
      <alignment horizontal="center" vertical="top" wrapText="1"/>
    </xf>
    <xf numFmtId="164" fontId="7" fillId="9" borderId="45" xfId="0" applyNumberFormat="1" applyFont="1" applyFill="1" applyBorder="1" applyAlignment="1">
      <alignment horizontal="center" vertical="top" wrapText="1"/>
    </xf>
    <xf numFmtId="164" fontId="7" fillId="9" borderId="14" xfId="0" applyNumberFormat="1" applyFont="1" applyFill="1" applyBorder="1" applyAlignment="1">
      <alignment horizontal="center" vertical="top" wrapText="1"/>
    </xf>
    <xf numFmtId="10" fontId="7" fillId="9" borderId="62" xfId="0" applyNumberFormat="1" applyFont="1" applyFill="1" applyBorder="1" applyAlignment="1">
      <alignment horizontal="center" vertical="top" wrapText="1"/>
    </xf>
    <xf numFmtId="10" fontId="7" fillId="9" borderId="5" xfId="0" applyNumberFormat="1" applyFont="1" applyFill="1" applyBorder="1" applyAlignment="1">
      <alignment horizontal="center" vertical="top" wrapText="1"/>
    </xf>
    <xf numFmtId="10" fontId="7" fillId="9" borderId="36" xfId="0" applyNumberFormat="1" applyFont="1" applyFill="1" applyBorder="1" applyAlignment="1">
      <alignment horizontal="center" vertical="top" wrapText="1"/>
    </xf>
    <xf numFmtId="10" fontId="7" fillId="9" borderId="63" xfId="0" applyNumberFormat="1" applyFont="1" applyFill="1" applyBorder="1" applyAlignment="1">
      <alignment horizontal="center" vertical="top" wrapText="1"/>
    </xf>
    <xf numFmtId="10" fontId="7" fillId="9" borderId="32" xfId="0" applyNumberFormat="1" applyFont="1" applyFill="1" applyBorder="1" applyAlignment="1">
      <alignment horizontal="center" vertical="top" wrapText="1"/>
    </xf>
    <xf numFmtId="164" fontId="7" fillId="9" borderId="44" xfId="0" applyNumberFormat="1" applyFont="1" applyFill="1" applyBorder="1" applyAlignment="1">
      <alignment horizontal="center" vertical="top" wrapText="1"/>
    </xf>
    <xf numFmtId="164" fontId="7" fillId="9" borderId="3" xfId="0" applyNumberFormat="1" applyFont="1" applyFill="1" applyBorder="1" applyAlignment="1">
      <alignment horizontal="center" vertical="top" wrapText="1"/>
    </xf>
    <xf numFmtId="164" fontId="7" fillId="9" borderId="46" xfId="0" applyNumberFormat="1" applyFont="1" applyFill="1" applyBorder="1" applyAlignment="1">
      <alignment horizontal="center" vertical="top" wrapText="1"/>
    </xf>
    <xf numFmtId="10" fontId="7" fillId="9" borderId="22" xfId="0" applyNumberFormat="1" applyFont="1" applyFill="1" applyBorder="1" applyAlignment="1">
      <alignment horizontal="center" vertical="top" wrapText="1"/>
    </xf>
    <xf numFmtId="10" fontId="7" fillId="9" borderId="6" xfId="0" applyNumberFormat="1" applyFont="1" applyFill="1" applyBorder="1" applyAlignment="1">
      <alignment horizontal="center" vertical="top" wrapText="1"/>
    </xf>
    <xf numFmtId="164" fontId="7" fillId="14" borderId="50" xfId="0" applyNumberFormat="1" applyFont="1" applyFill="1" applyBorder="1" applyAlignment="1">
      <alignment horizontal="center" vertical="top" wrapText="1"/>
    </xf>
    <xf numFmtId="164" fontId="7" fillId="14" borderId="2" xfId="0" applyNumberFormat="1" applyFont="1" applyFill="1" applyBorder="1" applyAlignment="1">
      <alignment horizontal="center" vertical="top" wrapText="1"/>
    </xf>
    <xf numFmtId="164" fontId="7" fillId="14" borderId="44" xfId="0" applyNumberFormat="1" applyFont="1" applyFill="1" applyBorder="1" applyAlignment="1">
      <alignment horizontal="center" vertical="top" wrapText="1"/>
    </xf>
    <xf numFmtId="164" fontId="7" fillId="14" borderId="51" xfId="0" applyNumberFormat="1" applyFont="1" applyFill="1" applyBorder="1" applyAlignment="1">
      <alignment horizontal="center" vertical="top" wrapText="1"/>
    </xf>
    <xf numFmtId="164" fontId="7" fillId="14" borderId="46" xfId="0" applyNumberFormat="1" applyFont="1" applyFill="1" applyBorder="1" applyAlignment="1">
      <alignment horizontal="center" vertical="top" wrapText="1"/>
    </xf>
    <xf numFmtId="164" fontId="7" fillId="14" borderId="56" xfId="0" applyNumberFormat="1" applyFont="1" applyFill="1" applyBorder="1" applyAlignment="1">
      <alignment horizontal="center" vertical="top" wrapText="1"/>
    </xf>
    <xf numFmtId="10" fontId="7" fillId="14" borderId="5" xfId="0" applyNumberFormat="1" applyFont="1" applyFill="1" applyBorder="1" applyAlignment="1">
      <alignment horizontal="center" vertical="top" wrapText="1"/>
    </xf>
    <xf numFmtId="10" fontId="7" fillId="14" borderId="36" xfId="0" applyNumberFormat="1" applyFont="1" applyFill="1" applyBorder="1" applyAlignment="1">
      <alignment horizontal="center" vertical="top" wrapText="1"/>
    </xf>
    <xf numFmtId="10" fontId="7" fillId="14" borderId="32" xfId="0" applyNumberFormat="1" applyFont="1" applyFill="1" applyBorder="1" applyAlignment="1">
      <alignment horizontal="center" vertical="top" wrapText="1"/>
    </xf>
    <xf numFmtId="10" fontId="7" fillId="14" borderId="63" xfId="0" applyNumberFormat="1" applyFont="1" applyFill="1" applyBorder="1" applyAlignment="1">
      <alignment horizontal="center" vertical="top" wrapText="1"/>
    </xf>
    <xf numFmtId="0" fontId="7" fillId="0" borderId="24" xfId="0" applyFont="1" applyBorder="1"/>
    <xf numFmtId="0" fontId="7" fillId="9" borderId="0" xfId="0" applyFont="1" applyFill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 wrapText="1"/>
    </xf>
    <xf numFmtId="164" fontId="1" fillId="0" borderId="16" xfId="0" applyNumberFormat="1" applyFont="1" applyBorder="1" applyAlignment="1">
      <alignment horizontal="center" vertical="top" wrapText="1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4" borderId="18" xfId="0" applyFont="1" applyFill="1" applyBorder="1" applyAlignment="1">
      <alignment vertical="top" wrapText="1"/>
    </xf>
    <xf numFmtId="164" fontId="1" fillId="4" borderId="19" xfId="0" applyNumberFormat="1" applyFont="1" applyFill="1" applyBorder="1" applyAlignment="1">
      <alignment horizontal="center" vertical="top" wrapText="1"/>
    </xf>
    <xf numFmtId="164" fontId="1" fillId="4" borderId="23" xfId="0" applyNumberFormat="1" applyFont="1" applyFill="1" applyBorder="1" applyAlignment="1">
      <alignment horizontal="center" vertical="top" wrapText="1"/>
    </xf>
    <xf numFmtId="0" fontId="1" fillId="4" borderId="69" xfId="0" applyFont="1" applyFill="1" applyBorder="1" applyAlignment="1">
      <alignment horizontal="right" vertical="top" wrapText="1"/>
    </xf>
    <xf numFmtId="10" fontId="2" fillId="4" borderId="21" xfId="0" applyNumberFormat="1" applyFont="1" applyFill="1" applyBorder="1" applyAlignment="1">
      <alignment horizontal="center" vertical="top" wrapText="1"/>
    </xf>
    <xf numFmtId="10" fontId="2" fillId="5" borderId="20" xfId="0" applyNumberFormat="1" applyFont="1" applyFill="1" applyBorder="1" applyAlignment="1">
      <alignment horizontal="center" vertical="top" wrapText="1"/>
    </xf>
    <xf numFmtId="0" fontId="2" fillId="7" borderId="15" xfId="0" applyFont="1" applyFill="1" applyBorder="1" applyAlignment="1">
      <alignment horizontal="left" vertical="top" wrapText="1"/>
    </xf>
    <xf numFmtId="164" fontId="2" fillId="7" borderId="22" xfId="0" applyNumberFormat="1" applyFont="1" applyFill="1" applyBorder="1" applyAlignment="1">
      <alignment horizontal="center" vertical="top" wrapText="1"/>
    </xf>
    <xf numFmtId="164" fontId="1" fillId="5" borderId="23" xfId="0" applyNumberFormat="1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10" fontId="2" fillId="4" borderId="25" xfId="0" applyNumberFormat="1" applyFont="1" applyFill="1" applyBorder="1" applyAlignment="1">
      <alignment horizontal="center" vertical="top" wrapText="1"/>
    </xf>
    <xf numFmtId="10" fontId="2" fillId="5" borderId="26" xfId="0" applyNumberFormat="1" applyFont="1" applyFill="1" applyBorder="1" applyAlignment="1">
      <alignment horizontal="center" vertical="top" wrapText="1"/>
    </xf>
    <xf numFmtId="0" fontId="1" fillId="8" borderId="34" xfId="0" applyFont="1" applyFill="1" applyBorder="1" applyAlignment="1">
      <alignment horizontal="right" vertical="top" wrapText="1"/>
    </xf>
    <xf numFmtId="164" fontId="1" fillId="8" borderId="10" xfId="0" applyNumberFormat="1" applyFont="1" applyFill="1" applyBorder="1" applyAlignment="1">
      <alignment horizontal="center" vertical="top" wrapText="1"/>
    </xf>
    <xf numFmtId="164" fontId="1" fillId="8" borderId="26" xfId="0" applyNumberFormat="1" applyFont="1" applyFill="1" applyBorder="1" applyAlignment="1">
      <alignment horizontal="center" vertical="top" wrapText="1"/>
    </xf>
    <xf numFmtId="0" fontId="1" fillId="8" borderId="24" xfId="0" applyFont="1" applyFill="1" applyBorder="1" applyAlignment="1">
      <alignment horizontal="right" vertical="top" wrapText="1"/>
    </xf>
    <xf numFmtId="10" fontId="2" fillId="8" borderId="25" xfId="0" applyNumberFormat="1" applyFont="1" applyFill="1" applyBorder="1" applyAlignment="1">
      <alignment horizontal="center" vertical="top" wrapText="1"/>
    </xf>
    <xf numFmtId="10" fontId="2" fillId="8" borderId="28" xfId="0" applyNumberFormat="1" applyFont="1" applyFill="1" applyBorder="1" applyAlignment="1">
      <alignment horizontal="center" vertical="top" wrapText="1"/>
    </xf>
    <xf numFmtId="10" fontId="2" fillId="8" borderId="26" xfId="0" applyNumberFormat="1" applyFont="1" applyFill="1" applyBorder="1" applyAlignment="1">
      <alignment horizontal="center" vertical="top" wrapText="1"/>
    </xf>
    <xf numFmtId="0" fontId="7" fillId="0" borderId="12" xfId="0" applyFont="1" applyBorder="1"/>
    <xf numFmtId="0" fontId="7" fillId="0" borderId="71" xfId="0" applyFont="1" applyBorder="1"/>
    <xf numFmtId="0" fontId="7" fillId="0" borderId="8" xfId="0" applyFont="1" applyBorder="1"/>
    <xf numFmtId="164" fontId="5" fillId="0" borderId="2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164" fontId="5" fillId="0" borderId="40" xfId="0" applyNumberFormat="1" applyFont="1" applyBorder="1" applyAlignment="1" applyProtection="1">
      <alignment horizontal="center" vertical="top" wrapText="1"/>
      <protection locked="0"/>
    </xf>
    <xf numFmtId="0" fontId="7" fillId="9" borderId="27" xfId="0" applyFont="1" applyFill="1" applyBorder="1" applyAlignment="1" applyProtection="1">
      <alignment horizontal="left" vertical="center" wrapText="1"/>
      <protection locked="0"/>
    </xf>
    <xf numFmtId="0" fontId="7" fillId="9" borderId="41" xfId="0" applyFont="1" applyFill="1" applyBorder="1" applyAlignment="1" applyProtection="1">
      <alignment horizontal="left" vertical="center" wrapText="1"/>
      <protection locked="0"/>
    </xf>
    <xf numFmtId="164" fontId="7" fillId="10" borderId="5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28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8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2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50" xfId="0" applyNumberFormat="1" applyFont="1" applyFill="1" applyBorder="1" applyAlignment="1" applyProtection="1">
      <alignment horizontal="center" vertical="top" wrapText="1"/>
      <protection locked="0"/>
    </xf>
    <xf numFmtId="10" fontId="7" fillId="9" borderId="62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0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62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right" vertic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1" fillId="3" borderId="12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6" borderId="12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left" vertical="top" wrapText="1"/>
    </xf>
    <xf numFmtId="0" fontId="7" fillId="9" borderId="41" xfId="0" applyFont="1" applyFill="1" applyBorder="1" applyAlignment="1" applyProtection="1">
      <alignment horizontal="right" vertical="top" wrapText="1"/>
      <protection locked="0"/>
    </xf>
    <xf numFmtId="0" fontId="7" fillId="9" borderId="44" xfId="0" applyFont="1" applyFill="1" applyBorder="1" applyAlignment="1" applyProtection="1">
      <alignment horizontal="right" vertical="top" wrapText="1"/>
      <protection locked="0"/>
    </xf>
    <xf numFmtId="0" fontId="7" fillId="10" borderId="37" xfId="0" applyFont="1" applyFill="1" applyBorder="1" applyAlignment="1" applyProtection="1">
      <alignment horizontal="left" vertical="center" wrapText="1"/>
      <protection locked="0"/>
    </xf>
    <xf numFmtId="0" fontId="7" fillId="10" borderId="48" xfId="0" applyFont="1" applyFill="1" applyBorder="1" applyAlignment="1" applyProtection="1">
      <alignment horizontal="left" vertical="center" wrapText="1"/>
      <protection locked="0"/>
    </xf>
    <xf numFmtId="0" fontId="7" fillId="10" borderId="42" xfId="0" applyFont="1" applyFill="1" applyBorder="1" applyAlignment="1" applyProtection="1">
      <alignment horizontal="left" vertical="center" wrapText="1"/>
      <protection locked="0"/>
    </xf>
    <xf numFmtId="0" fontId="7" fillId="10" borderId="30" xfId="0" applyFont="1" applyFill="1" applyBorder="1" applyAlignment="1">
      <alignment horizontal="right" vertical="top" wrapText="1"/>
    </xf>
    <xf numFmtId="0" fontId="7" fillId="10" borderId="31" xfId="0" applyFont="1" applyFill="1" applyBorder="1" applyAlignment="1">
      <alignment horizontal="right" vertical="top" wrapText="1"/>
    </xf>
    <xf numFmtId="0" fontId="7" fillId="10" borderId="32" xfId="0" applyFont="1" applyFill="1" applyBorder="1" applyAlignment="1">
      <alignment horizontal="right" vertical="top" wrapText="1"/>
    </xf>
    <xf numFmtId="0" fontId="7" fillId="9" borderId="41" xfId="0" applyFont="1" applyFill="1" applyBorder="1" applyAlignment="1">
      <alignment horizontal="right" vertical="top" wrapText="1"/>
    </xf>
    <xf numFmtId="0" fontId="7" fillId="9" borderId="44" xfId="0" applyFont="1" applyFill="1" applyBorder="1" applyAlignment="1">
      <alignment horizontal="right" vertical="top" wrapText="1"/>
    </xf>
    <xf numFmtId="0" fontId="7" fillId="9" borderId="24" xfId="0" applyFont="1" applyFill="1" applyBorder="1" applyAlignment="1" applyProtection="1">
      <alignment horizontal="right" vertical="top" wrapText="1"/>
      <protection locked="0"/>
    </xf>
    <xf numFmtId="0" fontId="7" fillId="9" borderId="7" xfId="0" applyFont="1" applyFill="1" applyBorder="1" applyAlignment="1" applyProtection="1">
      <alignment horizontal="right" vertical="top" wrapText="1"/>
      <protection locked="0"/>
    </xf>
    <xf numFmtId="0" fontId="7" fillId="9" borderId="36" xfId="0" applyFont="1" applyFill="1" applyBorder="1" applyAlignment="1" applyProtection="1">
      <alignment horizontal="right" vertical="top" wrapText="1"/>
      <protection locked="0"/>
    </xf>
    <xf numFmtId="0" fontId="7" fillId="9" borderId="34" xfId="0" applyFont="1" applyFill="1" applyBorder="1" applyAlignment="1" applyProtection="1">
      <alignment horizontal="left" vertical="top" wrapText="1"/>
      <protection locked="0"/>
    </xf>
    <xf numFmtId="0" fontId="7" fillId="9" borderId="43" xfId="0" applyFont="1" applyFill="1" applyBorder="1" applyAlignment="1" applyProtection="1">
      <alignment horizontal="left" vertical="top" wrapText="1"/>
      <protection locked="0"/>
    </xf>
    <xf numFmtId="0" fontId="7" fillId="9" borderId="35" xfId="0" applyFont="1" applyFill="1" applyBorder="1" applyAlignment="1" applyProtection="1">
      <alignment horizontal="left" vertical="top" wrapText="1"/>
      <protection locked="0"/>
    </xf>
    <xf numFmtId="0" fontId="7" fillId="10" borderId="37" xfId="0" applyFont="1" applyFill="1" applyBorder="1" applyAlignment="1" applyProtection="1">
      <alignment horizontal="left" vertical="top" wrapText="1"/>
      <protection locked="0"/>
    </xf>
    <xf numFmtId="0" fontId="7" fillId="10" borderId="42" xfId="0" applyFont="1" applyFill="1" applyBorder="1" applyAlignment="1" applyProtection="1">
      <alignment horizontal="left" vertical="top" wrapText="1"/>
      <protection locked="0"/>
    </xf>
    <xf numFmtId="0" fontId="7" fillId="10" borderId="62" xfId="0" applyFont="1" applyFill="1" applyBorder="1" applyAlignment="1">
      <alignment horizontal="right" vertical="top" wrapText="1"/>
    </xf>
    <xf numFmtId="0" fontId="7" fillId="10" borderId="64" xfId="0" applyFont="1" applyFill="1" applyBorder="1" applyAlignment="1" applyProtection="1">
      <alignment horizontal="left" vertical="center" wrapText="1"/>
      <protection locked="0"/>
    </xf>
    <xf numFmtId="0" fontId="7" fillId="12" borderId="37" xfId="0" applyFont="1" applyFill="1" applyBorder="1" applyAlignment="1" applyProtection="1">
      <alignment horizontal="left" vertical="top" wrapText="1"/>
      <protection locked="0"/>
    </xf>
    <xf numFmtId="0" fontId="7" fillId="12" borderId="48" xfId="0" applyFont="1" applyFill="1" applyBorder="1" applyAlignment="1" applyProtection="1">
      <alignment horizontal="left" vertical="top" wrapText="1"/>
      <protection locked="0"/>
    </xf>
    <xf numFmtId="0" fontId="7" fillId="12" borderId="52" xfId="0" applyFont="1" applyFill="1" applyBorder="1" applyAlignment="1" applyProtection="1">
      <alignment horizontal="left" vertical="top" wrapText="1"/>
      <protection locked="0"/>
    </xf>
    <xf numFmtId="0" fontId="5" fillId="12" borderId="58" xfId="0" applyFont="1" applyFill="1" applyBorder="1" applyAlignment="1">
      <alignment horizontal="right" vertical="top" wrapText="1"/>
    </xf>
    <xf numFmtId="0" fontId="5" fillId="12" borderId="60" xfId="0" applyFont="1" applyFill="1" applyBorder="1" applyAlignment="1">
      <alignment horizontal="right" vertical="top" wrapText="1"/>
    </xf>
    <xf numFmtId="0" fontId="5" fillId="12" borderId="57" xfId="0" applyFont="1" applyFill="1" applyBorder="1" applyAlignment="1">
      <alignment horizontal="right" vertical="top" wrapText="1"/>
    </xf>
    <xf numFmtId="0" fontId="7" fillId="12" borderId="64" xfId="0" applyFont="1" applyFill="1" applyBorder="1" applyAlignment="1" applyProtection="1">
      <alignment horizontal="right" vertical="center" wrapText="1"/>
      <protection locked="0"/>
    </xf>
    <xf numFmtId="0" fontId="7" fillId="12" borderId="48" xfId="0" applyFont="1" applyFill="1" applyBorder="1" applyAlignment="1" applyProtection="1">
      <alignment horizontal="right" vertical="center" wrapText="1"/>
      <protection locked="0"/>
    </xf>
    <xf numFmtId="0" fontId="7" fillId="12" borderId="52" xfId="0" applyFont="1" applyFill="1" applyBorder="1" applyAlignment="1" applyProtection="1">
      <alignment horizontal="right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0" fontId="7" fillId="2" borderId="33" xfId="0" applyFont="1" applyFill="1" applyBorder="1" applyAlignment="1" applyProtection="1">
      <alignment horizontal="center" vertical="center" wrapText="1"/>
      <protection locked="0"/>
    </xf>
    <xf numFmtId="0" fontId="7" fillId="9" borderId="34" xfId="0" applyFont="1" applyFill="1" applyBorder="1" applyAlignment="1" applyProtection="1">
      <alignment horizontal="left" vertical="center" wrapText="1"/>
      <protection locked="0"/>
    </xf>
    <xf numFmtId="0" fontId="7" fillId="9" borderId="43" xfId="0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49" fontId="5" fillId="0" borderId="2" xfId="0" applyNumberFormat="1" applyFont="1" applyBorder="1" applyAlignment="1" applyProtection="1">
      <alignment horizontal="left"/>
      <protection locked="0"/>
    </xf>
    <xf numFmtId="49" fontId="5" fillId="0" borderId="3" xfId="0" applyNumberFormat="1" applyFont="1" applyBorder="1" applyAlignment="1" applyProtection="1">
      <alignment horizontal="left"/>
      <protection locked="0"/>
    </xf>
    <xf numFmtId="49" fontId="5" fillId="0" borderId="4" xfId="0" applyNumberFormat="1" applyFont="1" applyBorder="1" applyAlignment="1" applyProtection="1">
      <alignment horizontal="left"/>
      <protection locked="0"/>
    </xf>
    <xf numFmtId="49" fontId="5" fillId="0" borderId="5" xfId="0" applyNumberFormat="1" applyFont="1" applyBorder="1" applyAlignment="1" applyProtection="1">
      <alignment horizontal="left"/>
      <protection locked="0"/>
    </xf>
    <xf numFmtId="49" fontId="5" fillId="0" borderId="6" xfId="0" applyNumberFormat="1" applyFont="1" applyBorder="1" applyAlignment="1" applyProtection="1">
      <alignment horizontal="left"/>
      <protection locked="0"/>
    </xf>
    <xf numFmtId="0" fontId="7" fillId="2" borderId="37" xfId="0" applyFont="1" applyFill="1" applyBorder="1" applyAlignment="1" applyProtection="1">
      <alignment horizontal="center" vertical="center" wrapText="1"/>
      <protection locked="0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39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10" borderId="5" xfId="0" applyFont="1" applyFill="1" applyBorder="1" applyAlignment="1" applyProtection="1">
      <alignment horizontal="right" vertical="top" wrapText="1"/>
      <protection locked="0"/>
    </xf>
    <xf numFmtId="0" fontId="7" fillId="10" borderId="30" xfId="0" applyFont="1" applyFill="1" applyBorder="1" applyAlignment="1" applyProtection="1">
      <alignment horizontal="right" vertical="top" wrapText="1"/>
      <protection locked="0"/>
    </xf>
    <xf numFmtId="0" fontId="7" fillId="10" borderId="1" xfId="0" applyFont="1" applyFill="1" applyBorder="1" applyAlignment="1" applyProtection="1">
      <alignment horizontal="left" vertical="center" wrapText="1"/>
      <protection locked="0"/>
    </xf>
    <xf numFmtId="0" fontId="7" fillId="10" borderId="15" xfId="0" applyFont="1" applyFill="1" applyBorder="1" applyAlignment="1" applyProtection="1">
      <alignment horizontal="left" vertical="center" wrapText="1"/>
      <protection locked="0"/>
    </xf>
    <xf numFmtId="0" fontId="7" fillId="10" borderId="4" xfId="0" applyFont="1" applyFill="1" applyBorder="1" applyAlignment="1" applyProtection="1">
      <alignment horizontal="left" vertical="center" wrapText="1"/>
      <protection locked="0"/>
    </xf>
    <xf numFmtId="0" fontId="7" fillId="10" borderId="1" xfId="0" applyFont="1" applyFill="1" applyBorder="1" applyAlignment="1" applyProtection="1">
      <alignment horizontal="left" vertical="top" wrapText="1"/>
      <protection locked="0"/>
    </xf>
    <xf numFmtId="0" fontId="7" fillId="10" borderId="4" xfId="0" applyFont="1" applyFill="1" applyBorder="1" applyAlignment="1" applyProtection="1">
      <alignment horizontal="left" vertical="top" wrapText="1"/>
      <protection locked="0"/>
    </xf>
    <xf numFmtId="0" fontId="7" fillId="9" borderId="12" xfId="0" applyFont="1" applyFill="1" applyBorder="1" applyAlignment="1" applyProtection="1">
      <alignment horizontal="right" vertical="top" wrapText="1"/>
      <protection locked="0"/>
    </xf>
    <xf numFmtId="0" fontId="5" fillId="9" borderId="13" xfId="0" applyFont="1" applyFill="1" applyBorder="1" applyAlignment="1" applyProtection="1">
      <alignment vertical="top" wrapText="1"/>
      <protection locked="0"/>
    </xf>
    <xf numFmtId="0" fontId="5" fillId="9" borderId="45" xfId="0" applyFont="1" applyFill="1" applyBorder="1" applyAlignment="1" applyProtection="1">
      <alignment vertical="top" wrapText="1"/>
      <protection locked="0"/>
    </xf>
    <xf numFmtId="0" fontId="7" fillId="14" borderId="24" xfId="0" applyFont="1" applyFill="1" applyBorder="1" applyAlignment="1" applyProtection="1">
      <alignment horizontal="right" vertical="top" wrapText="1"/>
      <protection locked="0"/>
    </xf>
    <xf numFmtId="0" fontId="7" fillId="14" borderId="7" xfId="0" applyFont="1" applyFill="1" applyBorder="1" applyAlignment="1" applyProtection="1">
      <alignment horizontal="right" vertical="top" wrapText="1"/>
      <protection locked="0"/>
    </xf>
    <xf numFmtId="0" fontId="7" fillId="9" borderId="69" xfId="0" applyFont="1" applyFill="1" applyBorder="1" applyAlignment="1" applyProtection="1">
      <alignment horizontal="right" vertical="top" wrapText="1"/>
      <protection locked="0"/>
    </xf>
    <xf numFmtId="0" fontId="7" fillId="9" borderId="0" xfId="0" applyFont="1" applyFill="1" applyAlignment="1" applyProtection="1">
      <alignment horizontal="right" vertical="top" wrapText="1"/>
      <protection locked="0"/>
    </xf>
    <xf numFmtId="0" fontId="5" fillId="12" borderId="58" xfId="0" applyFont="1" applyFill="1" applyBorder="1" applyAlignment="1" applyProtection="1">
      <alignment horizontal="right" vertical="top" wrapText="1"/>
      <protection locked="0"/>
    </xf>
    <xf numFmtId="0" fontId="5" fillId="12" borderId="60" xfId="0" applyFont="1" applyFill="1" applyBorder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7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0" fontId="4" fillId="0" borderId="0" xfId="0" applyFont="1" applyProtection="1"/>
    <xf numFmtId="0" fontId="10" fillId="0" borderId="0" xfId="0" applyFont="1" applyAlignment="1" applyProtection="1">
      <alignment horizontal="right"/>
    </xf>
    <xf numFmtId="0" fontId="0" fillId="0" borderId="0" xfId="0" applyProtection="1"/>
    <xf numFmtId="0" fontId="4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Protection="1"/>
    <xf numFmtId="0" fontId="2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1718310</xdr:colOff>
      <xdr:row>0</xdr:row>
      <xdr:rowOff>638175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BC67A64-2672-4EAB-9BE9-96C9AFF7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634490" cy="58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93216</xdr:colOff>
      <xdr:row>0</xdr:row>
      <xdr:rowOff>161925</xdr:rowOff>
    </xdr:from>
    <xdr:to>
      <xdr:col>0</xdr:col>
      <xdr:colOff>1939290</xdr:colOff>
      <xdr:row>1</xdr:row>
      <xdr:rowOff>55245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997695CD-F3BB-4007-96B4-22F3F1425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6" y="161925"/>
          <a:ext cx="1846074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63472</xdr:colOff>
      <xdr:row>2</xdr:row>
      <xdr:rowOff>62865</xdr:rowOff>
    </xdr:to>
    <xdr:pic>
      <xdr:nvPicPr>
        <xdr:cNvPr id="4" name="1 Imagen" hidden="1">
          <a:extLst>
            <a:ext uri="{FF2B5EF4-FFF2-40B4-BE49-F238E27FC236}">
              <a16:creationId xmlns:a16="http://schemas.microsoft.com/office/drawing/2014/main" id="{0DCFB24A-02D8-44F7-AF74-DAE5D6462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1549372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</xdr:row>
      <xdr:rowOff>209550</xdr:rowOff>
    </xdr:from>
    <xdr:to>
      <xdr:col>1</xdr:col>
      <xdr:colOff>645924</xdr:colOff>
      <xdr:row>1</xdr:row>
      <xdr:rowOff>874395</xdr:rowOff>
    </xdr:to>
    <xdr:pic>
      <xdr:nvPicPr>
        <xdr:cNvPr id="6" name="1 Imagen">
          <a:extLst>
            <a:ext uri="{FF2B5EF4-FFF2-40B4-BE49-F238E27FC236}">
              <a16:creationId xmlns:a16="http://schemas.microsoft.com/office/drawing/2014/main" id="{70879C71-4AFA-4054-B6BB-1C5AD6684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71475"/>
          <a:ext cx="1846074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1727835</xdr:colOff>
      <xdr:row>1</xdr:row>
      <xdr:rowOff>537210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F623B54A-0CBC-4F24-9D25-5275C9D5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556385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129887</xdr:colOff>
      <xdr:row>0</xdr:row>
      <xdr:rowOff>207818</xdr:rowOff>
    </xdr:from>
    <xdr:to>
      <xdr:col>1</xdr:col>
      <xdr:colOff>1543397</xdr:colOff>
      <xdr:row>0</xdr:row>
      <xdr:rowOff>758536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D9F3AAD-924E-41E0-AC36-FA078D65C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87" y="207818"/>
          <a:ext cx="1704975" cy="550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A6E7-1C50-4DE1-A4B1-A24C61127567}">
  <sheetPr>
    <pageSetUpPr fitToPage="1"/>
  </sheetPr>
  <dimension ref="A1:Y38"/>
  <sheetViews>
    <sheetView showGridLines="0" tabSelected="1" showRuler="0" zoomScaleNormal="100" zoomScaleSheetLayoutView="100" workbookViewId="0">
      <selection activeCell="B23" sqref="B23"/>
    </sheetView>
  </sheetViews>
  <sheetFormatPr defaultRowHeight="15" x14ac:dyDescent="0.25"/>
  <cols>
    <col min="1" max="1" width="28.85546875" style="363" customWidth="1"/>
    <col min="2" max="2" width="80.42578125" style="363" customWidth="1"/>
    <col min="3" max="25" width="9.140625" style="363"/>
    <col min="26" max="16384" width="9.140625" style="365"/>
  </cols>
  <sheetData>
    <row r="1" spans="1:23" ht="75" customHeight="1" x14ac:dyDescent="0.25">
      <c r="B1" s="364"/>
    </row>
    <row r="2" spans="1:23" x14ac:dyDescent="0.25">
      <c r="A2" s="366"/>
      <c r="B2" s="367" t="s">
        <v>126</v>
      </c>
      <c r="C2" s="366"/>
    </row>
    <row r="3" spans="1:23" x14ac:dyDescent="0.25">
      <c r="A3" s="366"/>
      <c r="B3" s="367"/>
      <c r="C3" s="366"/>
    </row>
    <row r="4" spans="1:23" x14ac:dyDescent="0.25">
      <c r="A4" s="366"/>
      <c r="B4" s="367"/>
      <c r="C4" s="366"/>
    </row>
    <row r="5" spans="1:23" x14ac:dyDescent="0.25">
      <c r="A5" s="367" t="s">
        <v>0</v>
      </c>
      <c r="B5" s="367"/>
      <c r="C5" s="366"/>
    </row>
    <row r="6" spans="1:23" ht="38.25" x14ac:dyDescent="0.25">
      <c r="A6" s="368"/>
      <c r="B6" s="369" t="s">
        <v>1</v>
      </c>
      <c r="C6" s="368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</row>
    <row r="7" spans="1:23" x14ac:dyDescent="0.25">
      <c r="A7" s="366"/>
      <c r="B7" s="366"/>
      <c r="C7" s="366"/>
    </row>
    <row r="8" spans="1:23" x14ac:dyDescent="0.25">
      <c r="A8" s="367" t="s">
        <v>2</v>
      </c>
      <c r="B8" s="366"/>
      <c r="C8" s="366"/>
    </row>
    <row r="9" spans="1:23" ht="26.25" x14ac:dyDescent="0.25">
      <c r="A9" s="366"/>
      <c r="B9" s="368" t="s">
        <v>117</v>
      </c>
      <c r="C9" s="366"/>
    </row>
    <row r="10" spans="1:23" x14ac:dyDescent="0.25">
      <c r="A10" s="366"/>
      <c r="B10" s="368"/>
      <c r="C10" s="366"/>
    </row>
    <row r="11" spans="1:23" x14ac:dyDescent="0.25">
      <c r="A11" s="367" t="s">
        <v>3</v>
      </c>
      <c r="C11" s="366"/>
    </row>
    <row r="12" spans="1:23" x14ac:dyDescent="0.25">
      <c r="A12" s="366"/>
      <c r="B12" s="368" t="s">
        <v>4</v>
      </c>
      <c r="C12" s="366"/>
    </row>
    <row r="13" spans="1:23" ht="25.5" x14ac:dyDescent="0.25">
      <c r="A13" s="366"/>
      <c r="B13" s="371" t="s">
        <v>8</v>
      </c>
      <c r="C13" s="366"/>
    </row>
    <row r="14" spans="1:23" ht="25.5" x14ac:dyDescent="0.25">
      <c r="A14" s="366"/>
      <c r="B14" s="372" t="s">
        <v>5</v>
      </c>
      <c r="C14" s="366"/>
    </row>
    <row r="15" spans="1:23" ht="25.5" x14ac:dyDescent="0.25">
      <c r="A15" s="366"/>
      <c r="B15" s="372" t="s">
        <v>130</v>
      </c>
      <c r="C15" s="366"/>
    </row>
    <row r="16" spans="1:23" x14ac:dyDescent="0.25">
      <c r="C16" s="366"/>
    </row>
    <row r="17" spans="1:3" ht="15" customHeight="1" x14ac:dyDescent="0.25">
      <c r="A17" s="373" t="s">
        <v>6</v>
      </c>
      <c r="C17" s="366"/>
    </row>
    <row r="18" spans="1:3" ht="27.75" customHeight="1" x14ac:dyDescent="0.25">
      <c r="A18" s="373"/>
      <c r="B18" s="374" t="s">
        <v>124</v>
      </c>
      <c r="C18" s="366"/>
    </row>
    <row r="19" spans="1:3" x14ac:dyDescent="0.25">
      <c r="A19" s="373"/>
      <c r="B19" s="374"/>
      <c r="C19" s="366"/>
    </row>
    <row r="20" spans="1:3" x14ac:dyDescent="0.25">
      <c r="A20" s="373" t="s">
        <v>7</v>
      </c>
      <c r="C20" s="366"/>
    </row>
    <row r="21" spans="1:3" ht="23.25" customHeight="1" x14ac:dyDescent="0.25">
      <c r="A21" s="366"/>
      <c r="B21" s="375" t="s">
        <v>125</v>
      </c>
      <c r="C21" s="366"/>
    </row>
    <row r="22" spans="1:3" x14ac:dyDescent="0.25">
      <c r="A22" s="366"/>
      <c r="C22" s="366"/>
    </row>
    <row r="23" spans="1:3" x14ac:dyDescent="0.25">
      <c r="A23" s="366"/>
      <c r="C23" s="366"/>
    </row>
    <row r="24" spans="1:3" x14ac:dyDescent="0.25">
      <c r="A24" s="366"/>
      <c r="B24" s="366"/>
      <c r="C24" s="366"/>
    </row>
    <row r="25" spans="1:3" x14ac:dyDescent="0.25">
      <c r="A25" s="366"/>
      <c r="B25" s="366"/>
      <c r="C25" s="366"/>
    </row>
    <row r="26" spans="1:3" x14ac:dyDescent="0.25">
      <c r="B26" s="366"/>
      <c r="C26" s="366"/>
    </row>
    <row r="27" spans="1:3" x14ac:dyDescent="0.25">
      <c r="A27" s="366"/>
      <c r="B27" s="366"/>
      <c r="C27" s="366"/>
    </row>
    <row r="28" spans="1:3" x14ac:dyDescent="0.25">
      <c r="A28" s="366"/>
      <c r="B28" s="366"/>
      <c r="C28" s="366"/>
    </row>
    <row r="29" spans="1:3" x14ac:dyDescent="0.25">
      <c r="A29" s="366"/>
      <c r="B29" s="366"/>
      <c r="C29" s="366"/>
    </row>
    <row r="30" spans="1:3" x14ac:dyDescent="0.25">
      <c r="A30" s="366"/>
      <c r="B30" s="366"/>
      <c r="C30" s="366"/>
    </row>
    <row r="31" spans="1:3" x14ac:dyDescent="0.25">
      <c r="B31" s="366"/>
      <c r="C31" s="366"/>
    </row>
    <row r="32" spans="1:3" x14ac:dyDescent="0.25">
      <c r="A32" s="366"/>
      <c r="B32" s="366"/>
      <c r="C32" s="366"/>
    </row>
    <row r="33" spans="1:3" x14ac:dyDescent="0.25">
      <c r="A33" s="366"/>
      <c r="B33" s="366"/>
      <c r="C33" s="366"/>
    </row>
    <row r="34" spans="1:3" x14ac:dyDescent="0.25">
      <c r="A34" s="366"/>
      <c r="B34" s="366"/>
      <c r="C34" s="366"/>
    </row>
    <row r="35" spans="1:3" x14ac:dyDescent="0.25">
      <c r="A35" s="366"/>
      <c r="B35" s="366"/>
      <c r="C35" s="366"/>
    </row>
    <row r="36" spans="1:3" x14ac:dyDescent="0.25">
      <c r="A36" s="366"/>
      <c r="B36" s="366"/>
      <c r="C36" s="366"/>
    </row>
    <row r="37" spans="1:3" x14ac:dyDescent="0.25">
      <c r="A37" s="366"/>
      <c r="B37" s="366"/>
      <c r="C37" s="366"/>
    </row>
    <row r="38" spans="1:3" x14ac:dyDescent="0.25">
      <c r="A38" s="366"/>
      <c r="B38" s="366"/>
      <c r="C38" s="366"/>
    </row>
  </sheetData>
  <sheetProtection algorithmName="SHA-512" hashValue="AdrLAgTUnDdFFT8dOp0HUSDrApkISmoqzLp5u+GuVlW6DZFTixqA9TteB9bhhUU9Q90MVwdOE6sdGic7ORhdlw==" saltValue="3eDgal4Xy2gJExuN6wr1BQ==" spinCount="100000" sheet="1" objects="1" scenarios="1" selectLockedCells="1"/>
  <printOptions horizontalCentered="1"/>
  <pageMargins left="0.70866141732283472" right="0.70866141732283472" top="0.55118110236220474" bottom="0.74803149606299213" header="0.31496062992125984" footer="0.31496062992125984"/>
  <pageSetup paperSize="9" scale="75" orientation="portrait" r:id="rId1"/>
  <headerFooter>
    <oddHeader>&amp;CSubvencions Cooperació al Desnevolupament 2026</oddHeader>
    <oddFooter>&amp;C&amp;N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5E0E-B08B-42F0-8FE1-7CEA5AA2F396}">
  <sheetPr>
    <pageSetUpPr fitToPage="1"/>
  </sheetPr>
  <dimension ref="A1:E31"/>
  <sheetViews>
    <sheetView showGridLines="0" zoomScaleNormal="100" workbookViewId="0">
      <selection activeCell="B4" sqref="B4:E4"/>
    </sheetView>
  </sheetViews>
  <sheetFormatPr defaultRowHeight="14.25" x14ac:dyDescent="0.2"/>
  <cols>
    <col min="1" max="1" width="47.140625" style="4" customWidth="1"/>
    <col min="2" max="2" width="14.7109375" style="4" customWidth="1"/>
    <col min="3" max="3" width="16" style="4" customWidth="1"/>
    <col min="4" max="4" width="15.5703125" style="4" customWidth="1"/>
    <col min="5" max="5" width="12.28515625" style="4" customWidth="1"/>
    <col min="6" max="16384" width="9.140625" style="4"/>
  </cols>
  <sheetData>
    <row r="1" spans="1:5" ht="60.75" customHeight="1" x14ac:dyDescent="0.2">
      <c r="A1" s="232"/>
      <c r="B1" s="232"/>
      <c r="C1" s="281" t="s">
        <v>9</v>
      </c>
      <c r="D1" s="281"/>
      <c r="E1" s="281"/>
    </row>
    <row r="2" spans="1:5" ht="15" thickBot="1" x14ac:dyDescent="0.25">
      <c r="A2" s="232"/>
      <c r="B2" s="232"/>
      <c r="C2" s="233"/>
      <c r="D2" s="233"/>
      <c r="E2" s="233"/>
    </row>
    <row r="3" spans="1:5" x14ac:dyDescent="0.2">
      <c r="A3" s="234" t="s">
        <v>10</v>
      </c>
      <c r="B3" s="282"/>
      <c r="C3" s="282"/>
      <c r="D3" s="282"/>
      <c r="E3" s="283"/>
    </row>
    <row r="4" spans="1:5" ht="15" thickBot="1" x14ac:dyDescent="0.25">
      <c r="A4" s="235" t="s">
        <v>11</v>
      </c>
      <c r="B4" s="284"/>
      <c r="C4" s="284"/>
      <c r="D4" s="284"/>
      <c r="E4" s="285"/>
    </row>
    <row r="5" spans="1:5" ht="15" thickBot="1" x14ac:dyDescent="0.25">
      <c r="A5" s="232"/>
      <c r="B5" s="232"/>
      <c r="C5" s="236"/>
      <c r="D5" s="236"/>
      <c r="E5" s="236"/>
    </row>
    <row r="6" spans="1:5" ht="26.25" thickBot="1" x14ac:dyDescent="0.25">
      <c r="A6" s="237" t="s">
        <v>12</v>
      </c>
      <c r="B6" s="238" t="s">
        <v>113</v>
      </c>
      <c r="C6" s="238" t="s">
        <v>114</v>
      </c>
      <c r="D6" s="239" t="s">
        <v>115</v>
      </c>
      <c r="E6" s="240" t="s">
        <v>13</v>
      </c>
    </row>
    <row r="7" spans="1:5" x14ac:dyDescent="0.2">
      <c r="A7" s="286" t="s">
        <v>14</v>
      </c>
      <c r="B7" s="287"/>
      <c r="C7" s="287"/>
      <c r="D7" s="287"/>
      <c r="E7" s="288"/>
    </row>
    <row r="8" spans="1:5" ht="30" customHeight="1" x14ac:dyDescent="0.2">
      <c r="A8" s="241" t="s">
        <v>15</v>
      </c>
      <c r="B8" s="242">
        <f>'Pressupost Desglossat'!G13</f>
        <v>0</v>
      </c>
      <c r="C8" s="242">
        <f>'Pressupost Desglossat'!I13+'Pressupost Desglossat'!J13</f>
        <v>0</v>
      </c>
      <c r="D8" s="242">
        <f>'Pressupost Desglossat'!M13</f>
        <v>0</v>
      </c>
      <c r="E8" s="243">
        <f>B8+C8+D8</f>
        <v>0</v>
      </c>
    </row>
    <row r="9" spans="1:5" ht="18.75" customHeight="1" x14ac:dyDescent="0.2">
      <c r="A9" s="244" t="s">
        <v>16</v>
      </c>
      <c r="B9" s="242">
        <f>'Pressupost Desglossat'!G16</f>
        <v>0</v>
      </c>
      <c r="C9" s="242">
        <f>'Pressupost Desglossat'!I16+'Pressupost Desglossat'!J16</f>
        <v>0</v>
      </c>
      <c r="D9" s="242">
        <f>'Pressupost Desglossat'!M16</f>
        <v>0</v>
      </c>
      <c r="E9" s="243">
        <f t="shared" ref="E9:E19" si="0">B9+C9+D9</f>
        <v>0</v>
      </c>
    </row>
    <row r="10" spans="1:5" ht="19.5" customHeight="1" x14ac:dyDescent="0.2">
      <c r="A10" s="244" t="s">
        <v>17</v>
      </c>
      <c r="B10" s="242">
        <f>'Pressupost Desglossat'!G23</f>
        <v>0</v>
      </c>
      <c r="C10" s="242">
        <f>'Pressupost Desglossat'!I23+'Pressupost Desglossat'!J23</f>
        <v>0</v>
      </c>
      <c r="D10" s="242">
        <f>'Pressupost Desglossat'!M23</f>
        <v>0</v>
      </c>
      <c r="E10" s="243">
        <f t="shared" si="0"/>
        <v>0</v>
      </c>
    </row>
    <row r="11" spans="1:5" ht="20.25" customHeight="1" x14ac:dyDescent="0.2">
      <c r="A11" s="244" t="s">
        <v>18</v>
      </c>
      <c r="B11" s="242">
        <f>'Pressupost Desglossat'!G26</f>
        <v>0</v>
      </c>
      <c r="C11" s="242">
        <f>'Pressupost Desglossat'!I26+'Pressupost Desglossat'!J26</f>
        <v>0</v>
      </c>
      <c r="D11" s="242">
        <f>'Pressupost Desglossat'!M26</f>
        <v>0</v>
      </c>
      <c r="E11" s="243">
        <f t="shared" si="0"/>
        <v>0</v>
      </c>
    </row>
    <row r="12" spans="1:5" ht="18.75" customHeight="1" x14ac:dyDescent="0.2">
      <c r="A12" s="244" t="s">
        <v>19</v>
      </c>
      <c r="B12" s="242">
        <f>'Pressupost Desglossat'!G29</f>
        <v>0</v>
      </c>
      <c r="C12" s="242">
        <f>'Pressupost Desglossat'!I29+'Pressupost Desglossat'!J29</f>
        <v>0</v>
      </c>
      <c r="D12" s="242">
        <f>'Pressupost Desglossat'!M29</f>
        <v>0</v>
      </c>
      <c r="E12" s="243">
        <f t="shared" si="0"/>
        <v>0</v>
      </c>
    </row>
    <row r="13" spans="1:5" ht="20.25" customHeight="1" x14ac:dyDescent="0.2">
      <c r="A13" s="244" t="s">
        <v>20</v>
      </c>
      <c r="B13" s="242">
        <f>'Pressupost Desglossat'!G32</f>
        <v>0</v>
      </c>
      <c r="C13" s="242">
        <f>'Pressupost Desglossat'!I32+'Pressupost Desglossat'!J32</f>
        <v>0</v>
      </c>
      <c r="D13" s="242">
        <f>'Pressupost Desglossat'!M32</f>
        <v>0</v>
      </c>
      <c r="E13" s="243">
        <f t="shared" si="0"/>
        <v>0</v>
      </c>
    </row>
    <row r="14" spans="1:5" ht="19.5" customHeight="1" x14ac:dyDescent="0.2">
      <c r="A14" s="244" t="s">
        <v>21</v>
      </c>
      <c r="B14" s="242">
        <f>'Pressupost Desglossat'!G35</f>
        <v>0</v>
      </c>
      <c r="C14" s="242">
        <f>'Pressupost Desglossat'!I35+'Pressupost Desglossat'!J35</f>
        <v>0</v>
      </c>
      <c r="D14" s="242">
        <f>'Pressupost Desglossat'!M35</f>
        <v>0</v>
      </c>
      <c r="E14" s="243">
        <f t="shared" si="0"/>
        <v>0</v>
      </c>
    </row>
    <row r="15" spans="1:5" ht="17.25" customHeight="1" x14ac:dyDescent="0.2">
      <c r="A15" s="241" t="s">
        <v>22</v>
      </c>
      <c r="B15" s="242">
        <f>'Pressupost Desglossat'!G38</f>
        <v>0</v>
      </c>
      <c r="C15" s="242">
        <f>'Pressupost Desglossat'!I38+'Pressupost Desglossat'!J38</f>
        <v>0</v>
      </c>
      <c r="D15" s="242">
        <f>'Pressupost Desglossat'!M38</f>
        <v>0</v>
      </c>
      <c r="E15" s="243">
        <f t="shared" si="0"/>
        <v>0</v>
      </c>
    </row>
    <row r="16" spans="1:5" ht="16.5" customHeight="1" x14ac:dyDescent="0.2">
      <c r="A16" s="241" t="s">
        <v>23</v>
      </c>
      <c r="B16" s="242">
        <f>'Pressupost Desglossat'!G41</f>
        <v>0</v>
      </c>
      <c r="C16" s="242">
        <f>'Pressupost Desglossat'!I41+'Pressupost Desglossat'!J41</f>
        <v>0</v>
      </c>
      <c r="D16" s="242">
        <f>'Pressupost Desglossat'!M41</f>
        <v>0</v>
      </c>
      <c r="E16" s="243">
        <f t="shared" si="0"/>
        <v>0</v>
      </c>
    </row>
    <row r="17" spans="1:5" ht="17.25" customHeight="1" x14ac:dyDescent="0.2">
      <c r="A17" s="244" t="s">
        <v>127</v>
      </c>
      <c r="B17" s="242">
        <f>'Pressupost Desglossat'!G44</f>
        <v>0</v>
      </c>
      <c r="C17" s="242">
        <f>'Pressupost Desglossat'!I44+'Pressupost Desglossat'!J44</f>
        <v>0</v>
      </c>
      <c r="D17" s="242">
        <f>'Pressupost Desglossat'!M44</f>
        <v>0</v>
      </c>
      <c r="E17" s="243">
        <f t="shared" si="0"/>
        <v>0</v>
      </c>
    </row>
    <row r="18" spans="1:5" ht="21" customHeight="1" x14ac:dyDescent="0.2">
      <c r="A18" s="245" t="s">
        <v>24</v>
      </c>
      <c r="B18" s="246">
        <f>B17+B14+B13+B12+B10+B11+B9+B16+B15+B8</f>
        <v>0</v>
      </c>
      <c r="C18" s="246">
        <f t="shared" ref="C18:D18" si="1">C17+C14+C13+C12+C10+C11+C9+C16+C15+C8</f>
        <v>0</v>
      </c>
      <c r="D18" s="246">
        <f t="shared" si="1"/>
        <v>0</v>
      </c>
      <c r="E18" s="247">
        <f>B18+C18+D18</f>
        <v>0</v>
      </c>
    </row>
    <row r="19" spans="1:5" ht="15" thickBot="1" x14ac:dyDescent="0.25">
      <c r="A19" s="248" t="s">
        <v>25</v>
      </c>
      <c r="B19" s="249" t="e">
        <f>B18/B24</f>
        <v>#DIV/0!</v>
      </c>
      <c r="C19" s="249" t="e">
        <f>C18/C24</f>
        <v>#DIV/0!</v>
      </c>
      <c r="D19" s="249" t="e">
        <f>D18/D24</f>
        <v>#DIV/0!</v>
      </c>
      <c r="E19" s="250" t="e">
        <f t="shared" si="0"/>
        <v>#DIV/0!</v>
      </c>
    </row>
    <row r="20" spans="1:5" x14ac:dyDescent="0.2">
      <c r="A20" s="289" t="s">
        <v>26</v>
      </c>
      <c r="B20" s="290"/>
      <c r="C20" s="290"/>
      <c r="D20" s="290"/>
      <c r="E20" s="291"/>
    </row>
    <row r="21" spans="1:5" ht="21" customHeight="1" x14ac:dyDescent="0.2">
      <c r="A21" s="251" t="s">
        <v>27</v>
      </c>
      <c r="B21" s="242">
        <f>'Pressupost Desglossat'!G50</f>
        <v>0</v>
      </c>
      <c r="C21" s="242">
        <f>'Pressupost Desglossat'!I50+'Pressupost Desglossat'!J50</f>
        <v>0</v>
      </c>
      <c r="D21" s="242">
        <f>'Pressupost Desglossat'!M50</f>
        <v>0</v>
      </c>
      <c r="E21" s="252">
        <f>SUM(B21:D21)</f>
        <v>0</v>
      </c>
    </row>
    <row r="22" spans="1:5" ht="16.5" customHeight="1" x14ac:dyDescent="0.2">
      <c r="A22" s="245" t="s">
        <v>28</v>
      </c>
      <c r="B22" s="246">
        <f>SUM(B21)</f>
        <v>0</v>
      </c>
      <c r="C22" s="246">
        <f>SUM(C21)</f>
        <v>0</v>
      </c>
      <c r="D22" s="246">
        <f>SUM(D21)</f>
        <v>0</v>
      </c>
      <c r="E22" s="253">
        <f>SUM(E21)</f>
        <v>0</v>
      </c>
    </row>
    <row r="23" spans="1:5" ht="15" thickBot="1" x14ac:dyDescent="0.25">
      <c r="A23" s="254" t="s">
        <v>25</v>
      </c>
      <c r="B23" s="255" t="e">
        <f>B22/B24</f>
        <v>#DIV/0!</v>
      </c>
      <c r="C23" s="255" t="e">
        <f>C22/C24</f>
        <v>#DIV/0!</v>
      </c>
      <c r="D23" s="255" t="e">
        <f>D22/D24</f>
        <v>#DIV/0!</v>
      </c>
      <c r="E23" s="256" t="e">
        <f>E22/E24</f>
        <v>#DIV/0!</v>
      </c>
    </row>
    <row r="24" spans="1:5" ht="15" thickBot="1" x14ac:dyDescent="0.25">
      <c r="A24" s="257" t="s">
        <v>29</v>
      </c>
      <c r="B24" s="258">
        <f>B22+B18</f>
        <v>0</v>
      </c>
      <c r="C24" s="258">
        <f>C22+C18</f>
        <v>0</v>
      </c>
      <c r="D24" s="258">
        <f>D22+D18</f>
        <v>0</v>
      </c>
      <c r="E24" s="259">
        <f>+E22+E18</f>
        <v>0</v>
      </c>
    </row>
    <row r="25" spans="1:5" ht="15" thickBot="1" x14ac:dyDescent="0.25">
      <c r="A25" s="260" t="s">
        <v>25</v>
      </c>
      <c r="B25" s="261" t="e">
        <f>B24/E24</f>
        <v>#DIV/0!</v>
      </c>
      <c r="C25" s="261" t="e">
        <f>C24/E24</f>
        <v>#DIV/0!</v>
      </c>
      <c r="D25" s="262" t="e">
        <f>D24/E24</f>
        <v>#DIV/0!</v>
      </c>
      <c r="E25" s="263" t="e">
        <f>E19+E23</f>
        <v>#DIV/0!</v>
      </c>
    </row>
    <row r="27" spans="1:5" x14ac:dyDescent="0.2">
      <c r="A27" s="2"/>
    </row>
    <row r="28" spans="1:5" x14ac:dyDescent="0.2">
      <c r="A28" s="2"/>
    </row>
    <row r="29" spans="1:5" x14ac:dyDescent="0.2">
      <c r="A29" s="8"/>
    </row>
    <row r="30" spans="1:5" x14ac:dyDescent="0.2">
      <c r="A30" s="2"/>
    </row>
    <row r="31" spans="1:5" x14ac:dyDescent="0.2">
      <c r="A31" s="8"/>
    </row>
  </sheetData>
  <sheetProtection algorithmName="SHA-512" hashValue="TqE2uVgmfAOeN4evzXuV7nzSBhDzMLt8gkJ/7Knl9Dxz9m/Gj18TJnpvEc6g8YiVnl1qHE8tXAH9Pdnm116Img==" saltValue="DPfe4wBFgyVkkSad81jXYw==" spinCount="100000" sheet="1" selectLockedCells="1" selectUnlockedCells="1"/>
  <mergeCells count="5">
    <mergeCell ref="C1:E1"/>
    <mergeCell ref="B3:E3"/>
    <mergeCell ref="B4:E4"/>
    <mergeCell ref="A7:E7"/>
    <mergeCell ref="A20:E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&amp;CSubvencions Cooperació al Desnevolupament 2026</oddHeader>
    <oddFooter>&amp;C&amp;N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01C51-B948-4F8E-BF22-39DEAE1091F4}">
  <dimension ref="A1:N56"/>
  <sheetViews>
    <sheetView workbookViewId="0">
      <selection activeCell="B5" sqref="B5"/>
    </sheetView>
  </sheetViews>
  <sheetFormatPr defaultRowHeight="12.75" x14ac:dyDescent="0.2"/>
  <cols>
    <col min="1" max="1" width="23.7109375" style="12" customWidth="1"/>
    <col min="2" max="2" width="32.140625" style="12" customWidth="1"/>
    <col min="3" max="3" width="13.42578125" style="12" customWidth="1"/>
    <col min="4" max="4" width="11.5703125" style="12" customWidth="1"/>
    <col min="5" max="5" width="14.85546875" style="12" customWidth="1"/>
    <col min="6" max="6" width="13.5703125" style="12" customWidth="1"/>
    <col min="7" max="7" width="13.42578125" style="12" customWidth="1"/>
    <col min="8" max="8" width="15.28515625" style="12" customWidth="1"/>
    <col min="9" max="9" width="11" style="12" customWidth="1"/>
    <col min="10" max="10" width="12.42578125" style="12" customWidth="1"/>
    <col min="11" max="11" width="10.28515625" style="12" bestFit="1" customWidth="1"/>
    <col min="12" max="12" width="9.28515625" style="12" bestFit="1" customWidth="1"/>
    <col min="13" max="13" width="14.5703125" style="12" customWidth="1"/>
    <col min="14" max="14" width="10.28515625" style="12" bestFit="1" customWidth="1"/>
    <col min="15" max="16384" width="9.140625" style="12"/>
  </cols>
  <sheetData>
    <row r="1" spans="1:14" x14ac:dyDescent="0.2">
      <c r="A1" s="3"/>
      <c r="B1" s="3"/>
      <c r="C1" s="3"/>
      <c r="D1" s="3"/>
      <c r="E1" s="3"/>
      <c r="F1" s="3"/>
      <c r="G1" s="3"/>
      <c r="H1" s="3"/>
      <c r="I1" s="11"/>
      <c r="J1" s="11"/>
      <c r="K1" s="11"/>
      <c r="L1" s="11"/>
      <c r="M1" s="11"/>
      <c r="N1" s="11" t="s">
        <v>30</v>
      </c>
    </row>
    <row r="2" spans="1:14" ht="72.75" customHeight="1" thickBot="1" x14ac:dyDescent="0.25">
      <c r="A2" s="3"/>
      <c r="B2" s="3"/>
      <c r="C2" s="3"/>
      <c r="D2" s="3"/>
      <c r="E2" s="3"/>
      <c r="F2" s="3"/>
      <c r="G2" s="3"/>
      <c r="H2" s="3"/>
      <c r="I2" s="11"/>
      <c r="J2" s="11"/>
      <c r="K2" s="11"/>
      <c r="L2" s="11"/>
      <c r="M2" s="11"/>
      <c r="N2" s="11"/>
    </row>
    <row r="3" spans="1:14" x14ac:dyDescent="0.2">
      <c r="A3" s="172" t="s">
        <v>10</v>
      </c>
      <c r="B3" s="327"/>
      <c r="C3" s="328"/>
      <c r="D3" s="328"/>
      <c r="E3" s="328"/>
      <c r="F3" s="328"/>
      <c r="G3" s="328"/>
      <c r="H3" s="329"/>
      <c r="I3" s="6"/>
      <c r="J3" s="6"/>
      <c r="K3" s="6"/>
      <c r="L3" s="6"/>
      <c r="M3" s="6"/>
      <c r="N3" s="6"/>
    </row>
    <row r="4" spans="1:14" ht="13.5" thickBot="1" x14ac:dyDescent="0.25">
      <c r="A4" s="173" t="s">
        <v>11</v>
      </c>
      <c r="B4" s="330"/>
      <c r="C4" s="331"/>
      <c r="D4" s="331"/>
      <c r="E4" s="331"/>
      <c r="F4" s="331"/>
      <c r="G4" s="331"/>
      <c r="H4" s="332"/>
      <c r="I4" s="6"/>
      <c r="J4" s="6"/>
      <c r="K4" s="6"/>
      <c r="L4" s="6"/>
      <c r="M4" s="6"/>
      <c r="N4" s="6"/>
    </row>
    <row r="5" spans="1:14" ht="13.5" thickBot="1" x14ac:dyDescent="0.25">
      <c r="A5" s="230" t="s">
        <v>31</v>
      </c>
      <c r="B5" s="174">
        <f>'Pressupost Global'!E24</f>
        <v>0</v>
      </c>
      <c r="C5" s="175"/>
      <c r="D5" s="176" t="s">
        <v>32</v>
      </c>
      <c r="E5" s="177"/>
      <c r="F5" s="174">
        <f>'Pressupost Global'!B24</f>
        <v>0</v>
      </c>
      <c r="G5" s="9"/>
      <c r="H5" s="9"/>
      <c r="I5" s="10"/>
      <c r="J5" s="10"/>
      <c r="K5" s="10"/>
      <c r="L5" s="10"/>
      <c r="M5" s="10"/>
      <c r="N5" s="10"/>
    </row>
    <row r="6" spans="1:14" ht="13.5" thickBot="1" x14ac:dyDescent="0.25">
      <c r="A6" s="3"/>
      <c r="D6" s="3"/>
      <c r="E6" s="3"/>
      <c r="F6" s="3"/>
      <c r="G6" s="3"/>
      <c r="H6" s="3"/>
      <c r="I6" s="11"/>
      <c r="J6" s="11"/>
      <c r="K6" s="11"/>
      <c r="L6" s="11"/>
      <c r="M6" s="11"/>
      <c r="N6" s="11"/>
    </row>
    <row r="7" spans="1:14" ht="38.25" x14ac:dyDescent="0.2">
      <c r="A7" s="333" t="s">
        <v>12</v>
      </c>
      <c r="B7" s="335" t="s">
        <v>33</v>
      </c>
      <c r="C7" s="335" t="s">
        <v>34</v>
      </c>
      <c r="D7" s="335" t="s">
        <v>35</v>
      </c>
      <c r="E7" s="335" t="s">
        <v>36</v>
      </c>
      <c r="F7" s="335" t="s">
        <v>37</v>
      </c>
      <c r="G7" s="335" t="s">
        <v>38</v>
      </c>
      <c r="H7" s="337" t="s">
        <v>39</v>
      </c>
      <c r="I7" s="321" t="s">
        <v>40</v>
      </c>
      <c r="J7" s="322"/>
      <c r="K7" s="16" t="s">
        <v>41</v>
      </c>
      <c r="L7" s="17" t="s">
        <v>42</v>
      </c>
      <c r="M7" s="323" t="s">
        <v>43</v>
      </c>
      <c r="N7" s="323" t="s">
        <v>44</v>
      </c>
    </row>
    <row r="8" spans="1:14" ht="26.25" thickBot="1" x14ac:dyDescent="0.25">
      <c r="A8" s="334"/>
      <c r="B8" s="336"/>
      <c r="C8" s="336"/>
      <c r="D8" s="336"/>
      <c r="E8" s="336"/>
      <c r="F8" s="336"/>
      <c r="G8" s="336"/>
      <c r="H8" s="338"/>
      <c r="I8" s="18" t="s">
        <v>45</v>
      </c>
      <c r="J8" s="19" t="s">
        <v>46</v>
      </c>
      <c r="K8" s="20"/>
      <c r="L8" s="21"/>
      <c r="M8" s="324"/>
      <c r="N8" s="324"/>
    </row>
    <row r="9" spans="1:14" ht="13.5" thickBot="1" x14ac:dyDescent="0.25">
      <c r="A9" s="325" t="s">
        <v>14</v>
      </c>
      <c r="B9" s="326"/>
      <c r="C9" s="326"/>
      <c r="D9" s="326"/>
      <c r="E9" s="326"/>
      <c r="F9" s="22"/>
      <c r="G9" s="22"/>
      <c r="H9" s="22"/>
      <c r="I9" s="22"/>
      <c r="J9" s="22"/>
      <c r="K9" s="22"/>
      <c r="L9" s="22"/>
      <c r="M9" s="23"/>
      <c r="N9" s="24"/>
    </row>
    <row r="10" spans="1:14" ht="13.5" thickBot="1" x14ac:dyDescent="0.25">
      <c r="A10" s="270"/>
      <c r="B10" s="271"/>
      <c r="C10" s="271"/>
      <c r="D10" s="271"/>
      <c r="E10" s="271"/>
      <c r="F10" s="108"/>
      <c r="G10" s="108"/>
      <c r="H10" s="108"/>
      <c r="I10" s="108"/>
      <c r="J10" s="108"/>
      <c r="K10" s="108"/>
      <c r="L10" s="108"/>
      <c r="M10" s="23"/>
      <c r="N10" s="24"/>
    </row>
    <row r="11" spans="1:14" x14ac:dyDescent="0.2">
      <c r="A11" s="294" t="s">
        <v>47</v>
      </c>
      <c r="B11" s="25"/>
      <c r="C11" s="25"/>
      <c r="D11" s="26"/>
      <c r="E11" s="27"/>
      <c r="F11" s="28">
        <f>+D11*E11</f>
        <v>0</v>
      </c>
      <c r="G11" s="29"/>
      <c r="H11" s="31"/>
      <c r="I11" s="32"/>
      <c r="J11" s="31"/>
      <c r="K11" s="34"/>
      <c r="L11" s="35"/>
      <c r="M11" s="269">
        <f>SUM(K11:L11)</f>
        <v>0</v>
      </c>
      <c r="N11" s="37">
        <f t="shared" ref="N11:N46" si="0">G11+I11+J11+M11</f>
        <v>0</v>
      </c>
    </row>
    <row r="12" spans="1:14" x14ac:dyDescent="0.2">
      <c r="A12" s="295"/>
      <c r="B12" s="47"/>
      <c r="C12" s="47"/>
      <c r="D12" s="48"/>
      <c r="E12" s="49"/>
      <c r="F12" s="50">
        <f>+D12*E12</f>
        <v>0</v>
      </c>
      <c r="G12" s="7"/>
      <c r="H12" s="52"/>
      <c r="I12" s="53"/>
      <c r="J12" s="54"/>
      <c r="K12" s="57"/>
      <c r="L12" s="58"/>
      <c r="M12" s="57">
        <f>SUM(K12:L12)</f>
        <v>0</v>
      </c>
      <c r="N12" s="59">
        <f t="shared" si="0"/>
        <v>0</v>
      </c>
    </row>
    <row r="13" spans="1:14" ht="13.5" thickBot="1" x14ac:dyDescent="0.25">
      <c r="A13" s="296"/>
      <c r="B13" s="297" t="s">
        <v>48</v>
      </c>
      <c r="C13" s="298"/>
      <c r="D13" s="298"/>
      <c r="E13" s="310"/>
      <c r="F13" s="272">
        <f>SUM(F11:F12)</f>
        <v>0</v>
      </c>
      <c r="G13" s="179">
        <f>SUM(G11:G12)</f>
        <v>0</v>
      </c>
      <c r="H13" s="180"/>
      <c r="I13" s="181">
        <f>SUM(I11:I12)</f>
        <v>0</v>
      </c>
      <c r="J13" s="182">
        <f>SUM(J11:J12)</f>
        <v>0</v>
      </c>
      <c r="K13" s="123">
        <f>SUM(K11:K12)</f>
        <v>0</v>
      </c>
      <c r="L13" s="124">
        <f>SUM(L11:L12)</f>
        <v>0</v>
      </c>
      <c r="M13" s="184">
        <f>SUM(M11:M12)</f>
        <v>0</v>
      </c>
      <c r="N13" s="180">
        <f>G13+I13+J13+M13</f>
        <v>0</v>
      </c>
    </row>
    <row r="14" spans="1:14" x14ac:dyDescent="0.2">
      <c r="A14" s="311" t="s">
        <v>16</v>
      </c>
      <c r="B14" s="47"/>
      <c r="C14" s="47"/>
      <c r="D14" s="48"/>
      <c r="E14" s="49"/>
      <c r="F14" s="50">
        <f>+D14*E14</f>
        <v>0</v>
      </c>
      <c r="G14" s="7"/>
      <c r="H14" s="54"/>
      <c r="I14" s="55"/>
      <c r="J14" s="54"/>
      <c r="K14" s="57"/>
      <c r="L14" s="58"/>
      <c r="M14" s="57">
        <f>SUM(K14:L14)</f>
        <v>0</v>
      </c>
      <c r="N14" s="59">
        <f t="shared" si="0"/>
        <v>0</v>
      </c>
    </row>
    <row r="15" spans="1:14" x14ac:dyDescent="0.2">
      <c r="A15" s="295"/>
      <c r="B15" s="47"/>
      <c r="C15" s="47"/>
      <c r="D15" s="48"/>
      <c r="E15" s="49"/>
      <c r="F15" s="50">
        <f>+D15*E15</f>
        <v>0</v>
      </c>
      <c r="G15" s="7"/>
      <c r="H15" s="54"/>
      <c r="I15" s="55"/>
      <c r="J15" s="54"/>
      <c r="K15" s="57"/>
      <c r="L15" s="58"/>
      <c r="M15" s="57">
        <f>SUM(K15:L15)</f>
        <v>0</v>
      </c>
      <c r="N15" s="59">
        <f t="shared" si="0"/>
        <v>0</v>
      </c>
    </row>
    <row r="16" spans="1:14" ht="13.5" thickBot="1" x14ac:dyDescent="0.25">
      <c r="A16" s="156"/>
      <c r="B16" s="297" t="s">
        <v>49</v>
      </c>
      <c r="C16" s="298"/>
      <c r="D16" s="298"/>
      <c r="E16" s="310"/>
      <c r="F16" s="272">
        <f>SUM(F14:F15)</f>
        <v>0</v>
      </c>
      <c r="G16" s="178">
        <f>SUM(G14:G15)</f>
        <v>0</v>
      </c>
      <c r="H16" s="185"/>
      <c r="I16" s="186">
        <f>SUM(I14:I15)</f>
        <v>0</v>
      </c>
      <c r="J16" s="182">
        <f>SUM(J14:J15)</f>
        <v>0</v>
      </c>
      <c r="K16" s="125">
        <f>SUM(K14:K15)</f>
        <v>0</v>
      </c>
      <c r="L16" s="122">
        <f>SUM(L14:L15)</f>
        <v>0</v>
      </c>
      <c r="M16" s="183">
        <f>SUM(M14:M15)</f>
        <v>0</v>
      </c>
      <c r="N16" s="188">
        <f t="shared" si="0"/>
        <v>0</v>
      </c>
    </row>
    <row r="17" spans="1:14" x14ac:dyDescent="0.2">
      <c r="A17" s="312" t="s">
        <v>17</v>
      </c>
      <c r="B17" s="60"/>
      <c r="C17" s="60"/>
      <c r="D17" s="61"/>
      <c r="E17" s="27"/>
      <c r="F17" s="28">
        <f>+D17*E17</f>
        <v>0</v>
      </c>
      <c r="G17" s="29"/>
      <c r="H17" s="31"/>
      <c r="I17" s="42"/>
      <c r="J17" s="44"/>
      <c r="K17" s="34"/>
      <c r="L17" s="35"/>
      <c r="M17" s="34">
        <f>SUM(K17:L17)</f>
        <v>0</v>
      </c>
      <c r="N17" s="62">
        <f t="shared" si="0"/>
        <v>0</v>
      </c>
    </row>
    <row r="18" spans="1:14" x14ac:dyDescent="0.2">
      <c r="A18" s="313"/>
      <c r="B18" s="63"/>
      <c r="C18" s="63"/>
      <c r="D18" s="63"/>
      <c r="E18" s="49"/>
      <c r="F18" s="40">
        <f>+D18*E18</f>
        <v>0</v>
      </c>
      <c r="G18" s="41"/>
      <c r="H18" s="54"/>
      <c r="I18" s="53"/>
      <c r="J18" s="56"/>
      <c r="K18" s="57"/>
      <c r="L18" s="58"/>
      <c r="M18" s="57">
        <f>SUM(K18:L18)</f>
        <v>0</v>
      </c>
      <c r="N18" s="64">
        <f t="shared" si="0"/>
        <v>0</v>
      </c>
    </row>
    <row r="19" spans="1:14" x14ac:dyDescent="0.2">
      <c r="A19" s="314"/>
      <c r="B19" s="315" t="s">
        <v>29</v>
      </c>
      <c r="C19" s="316"/>
      <c r="D19" s="316"/>
      <c r="E19" s="317"/>
      <c r="F19" s="273">
        <f>SUM(F17:F18)</f>
        <v>0</v>
      </c>
      <c r="G19" s="190">
        <f>SUM(G17:G18)</f>
        <v>0</v>
      </c>
      <c r="H19" s="191"/>
      <c r="I19" s="192">
        <f>SUM(I17:I18)</f>
        <v>0</v>
      </c>
      <c r="J19" s="190">
        <f>SUM(J17:J18)</f>
        <v>0</v>
      </c>
      <c r="K19" s="129">
        <f t="shared" ref="K19:M19" si="1">SUM(K17:K18)</f>
        <v>0</v>
      </c>
      <c r="L19" s="128">
        <f t="shared" si="1"/>
        <v>0</v>
      </c>
      <c r="M19" s="193">
        <f t="shared" si="1"/>
        <v>0</v>
      </c>
      <c r="N19" s="194">
        <f t="shared" si="0"/>
        <v>0</v>
      </c>
    </row>
    <row r="20" spans="1:14" x14ac:dyDescent="0.2">
      <c r="A20" s="318" t="s">
        <v>50</v>
      </c>
      <c r="B20" s="65"/>
      <c r="C20" s="65"/>
      <c r="D20" s="65"/>
      <c r="E20" s="49"/>
      <c r="F20" s="50">
        <f>+D20*E20</f>
        <v>0</v>
      </c>
      <c r="G20" s="7"/>
      <c r="H20" s="54"/>
      <c r="I20" s="53"/>
      <c r="J20" s="56"/>
      <c r="K20" s="57"/>
      <c r="L20" s="58"/>
      <c r="M20" s="57">
        <f>SUM(K20:L20)</f>
        <v>0</v>
      </c>
      <c r="N20" s="64">
        <f t="shared" si="0"/>
        <v>0</v>
      </c>
    </row>
    <row r="21" spans="1:14" x14ac:dyDescent="0.2">
      <c r="A21" s="319"/>
      <c r="B21" s="65"/>
      <c r="C21" s="65"/>
      <c r="D21" s="65"/>
      <c r="E21" s="49"/>
      <c r="F21" s="50">
        <f>+D21*E21</f>
        <v>0</v>
      </c>
      <c r="G21" s="7"/>
      <c r="H21" s="54"/>
      <c r="I21" s="53"/>
      <c r="J21" s="56"/>
      <c r="K21" s="57"/>
      <c r="L21" s="58"/>
      <c r="M21" s="57">
        <f>SUM(K21:L21)</f>
        <v>0</v>
      </c>
      <c r="N21" s="64">
        <f t="shared" si="0"/>
        <v>0</v>
      </c>
    </row>
    <row r="22" spans="1:14" x14ac:dyDescent="0.2">
      <c r="A22" s="320"/>
      <c r="B22" s="315" t="s">
        <v>29</v>
      </c>
      <c r="C22" s="316"/>
      <c r="D22" s="316"/>
      <c r="E22" s="317"/>
      <c r="F22" s="273">
        <f>SUM(F20:F21)</f>
        <v>0</v>
      </c>
      <c r="G22" s="189">
        <f>SUM(G20:G21)</f>
        <v>0</v>
      </c>
      <c r="H22" s="191"/>
      <c r="I22" s="192">
        <f>SUM(I20:I21)</f>
        <v>0</v>
      </c>
      <c r="J22" s="190">
        <f>SUM(J20:J21)</f>
        <v>0</v>
      </c>
      <c r="K22" s="129">
        <f t="shared" ref="K22:M22" si="2">SUM(K20:K21)</f>
        <v>0</v>
      </c>
      <c r="L22" s="128">
        <f t="shared" si="2"/>
        <v>0</v>
      </c>
      <c r="M22" s="193">
        <f t="shared" si="2"/>
        <v>0</v>
      </c>
      <c r="N22" s="194">
        <f t="shared" si="0"/>
        <v>0</v>
      </c>
    </row>
    <row r="23" spans="1:14" ht="13.5" thickBot="1" x14ac:dyDescent="0.25">
      <c r="A23" s="66"/>
      <c r="B23" s="195"/>
      <c r="C23" s="195"/>
      <c r="D23" s="195"/>
      <c r="E23" s="195" t="s">
        <v>51</v>
      </c>
      <c r="F23" s="274">
        <f>F19+F22</f>
        <v>0</v>
      </c>
      <c r="G23" s="196">
        <f>G19+G22</f>
        <v>0</v>
      </c>
      <c r="H23" s="197"/>
      <c r="I23" s="198">
        <f>I19+I22</f>
        <v>0</v>
      </c>
      <c r="J23" s="199">
        <f>J19+J22</f>
        <v>0</v>
      </c>
      <c r="K23" s="140">
        <f t="shared" ref="K23:M23" si="3">K19+K22</f>
        <v>0</v>
      </c>
      <c r="L23" s="139">
        <f t="shared" si="3"/>
        <v>0</v>
      </c>
      <c r="M23" s="200">
        <f t="shared" si="3"/>
        <v>0</v>
      </c>
      <c r="N23" s="201">
        <f t="shared" si="0"/>
        <v>0</v>
      </c>
    </row>
    <row r="24" spans="1:14" x14ac:dyDescent="0.2">
      <c r="A24" s="294" t="s">
        <v>52</v>
      </c>
      <c r="B24" s="25"/>
      <c r="C24" s="25"/>
      <c r="D24" s="26"/>
      <c r="E24" s="27"/>
      <c r="F24" s="28">
        <f>+D24*E24</f>
        <v>0</v>
      </c>
      <c r="G24" s="29"/>
      <c r="H24" s="31"/>
      <c r="I24" s="42"/>
      <c r="J24" s="43"/>
      <c r="K24" s="45"/>
      <c r="L24" s="46"/>
      <c r="M24" s="34">
        <f>SUM(K24:L24)</f>
        <v>0</v>
      </c>
      <c r="N24" s="37">
        <f t="shared" si="0"/>
        <v>0</v>
      </c>
    </row>
    <row r="25" spans="1:14" x14ac:dyDescent="0.2">
      <c r="A25" s="295"/>
      <c r="B25" s="47"/>
      <c r="C25" s="47"/>
      <c r="D25" s="48"/>
      <c r="E25" s="49"/>
      <c r="F25" s="50">
        <f>+D25*E25</f>
        <v>0</v>
      </c>
      <c r="G25" s="7"/>
      <c r="H25" s="54"/>
      <c r="I25" s="53"/>
      <c r="J25" s="54"/>
      <c r="K25" s="57"/>
      <c r="L25" s="58"/>
      <c r="M25" s="57">
        <f>SUM(K25:L25)</f>
        <v>0</v>
      </c>
      <c r="N25" s="59">
        <f t="shared" si="0"/>
        <v>0</v>
      </c>
    </row>
    <row r="26" spans="1:14" ht="13.5" thickBot="1" x14ac:dyDescent="0.25">
      <c r="A26" s="296"/>
      <c r="B26" s="297" t="s">
        <v>53</v>
      </c>
      <c r="C26" s="298"/>
      <c r="D26" s="298"/>
      <c r="E26" s="310"/>
      <c r="F26" s="272">
        <f>SUM(F24:F25)</f>
        <v>0</v>
      </c>
      <c r="G26" s="179">
        <f>SUM(G24:G25)</f>
        <v>0</v>
      </c>
      <c r="H26" s="185"/>
      <c r="I26" s="181">
        <f t="shared" ref="I26:M26" si="4">SUM(I24:I25)</f>
        <v>0</v>
      </c>
      <c r="J26" s="182">
        <f t="shared" si="4"/>
        <v>0</v>
      </c>
      <c r="K26" s="123">
        <f t="shared" si="4"/>
        <v>0</v>
      </c>
      <c r="L26" s="124">
        <f t="shared" si="4"/>
        <v>0</v>
      </c>
      <c r="M26" s="183">
        <f t="shared" si="4"/>
        <v>0</v>
      </c>
      <c r="N26" s="180">
        <f t="shared" si="0"/>
        <v>0</v>
      </c>
    </row>
    <row r="27" spans="1:14" x14ac:dyDescent="0.2">
      <c r="A27" s="294" t="s">
        <v>19</v>
      </c>
      <c r="B27" s="25"/>
      <c r="C27" s="25"/>
      <c r="D27" s="26"/>
      <c r="E27" s="27"/>
      <c r="F27" s="28">
        <f>+D27*E27</f>
        <v>0</v>
      </c>
      <c r="G27" s="29"/>
      <c r="H27" s="31"/>
      <c r="I27" s="32"/>
      <c r="J27" s="31"/>
      <c r="K27" s="34"/>
      <c r="L27" s="35"/>
      <c r="M27" s="34">
        <f>SUM(K27:L27)</f>
        <v>0</v>
      </c>
      <c r="N27" s="37">
        <f t="shared" si="0"/>
        <v>0</v>
      </c>
    </row>
    <row r="28" spans="1:14" x14ac:dyDescent="0.2">
      <c r="A28" s="295"/>
      <c r="B28" s="47"/>
      <c r="C28" s="47"/>
      <c r="D28" s="48"/>
      <c r="E28" s="49"/>
      <c r="F28" s="50">
        <f>+D28*E28</f>
        <v>0</v>
      </c>
      <c r="G28" s="7"/>
      <c r="H28" s="54"/>
      <c r="I28" s="53"/>
      <c r="J28" s="54"/>
      <c r="K28" s="57"/>
      <c r="L28" s="58"/>
      <c r="M28" s="57">
        <f>SUM(K28:L28)</f>
        <v>0</v>
      </c>
      <c r="N28" s="59">
        <f t="shared" si="0"/>
        <v>0</v>
      </c>
    </row>
    <row r="29" spans="1:14" ht="13.5" thickBot="1" x14ac:dyDescent="0.25">
      <c r="A29" s="296"/>
      <c r="B29" s="297" t="s">
        <v>54</v>
      </c>
      <c r="C29" s="298"/>
      <c r="D29" s="298"/>
      <c r="E29" s="310"/>
      <c r="F29" s="272">
        <f>SUM(F27:F28)</f>
        <v>0</v>
      </c>
      <c r="G29" s="179">
        <f>SUM(G27:G28)</f>
        <v>0</v>
      </c>
      <c r="H29" s="185"/>
      <c r="I29" s="181">
        <f>SUM(I27:I28)</f>
        <v>0</v>
      </c>
      <c r="J29" s="182">
        <f>SUM(J27:J28)</f>
        <v>0</v>
      </c>
      <c r="K29" s="123">
        <f t="shared" ref="K29:L29" si="5">SUM(K27:K28)</f>
        <v>0</v>
      </c>
      <c r="L29" s="124">
        <f t="shared" si="5"/>
        <v>0</v>
      </c>
      <c r="M29" s="183">
        <f>SUM(M27:M28)</f>
        <v>0</v>
      </c>
      <c r="N29" s="180">
        <f t="shared" si="0"/>
        <v>0</v>
      </c>
    </row>
    <row r="30" spans="1:14" x14ac:dyDescent="0.2">
      <c r="A30" s="294" t="s">
        <v>55</v>
      </c>
      <c r="B30" s="25"/>
      <c r="C30" s="25"/>
      <c r="D30" s="26"/>
      <c r="E30" s="27"/>
      <c r="F30" s="28">
        <f>+D30*E30</f>
        <v>0</v>
      </c>
      <c r="G30" s="29"/>
      <c r="H30" s="31"/>
      <c r="I30" s="32"/>
      <c r="J30" s="31"/>
      <c r="K30" s="34"/>
      <c r="L30" s="35"/>
      <c r="M30" s="34">
        <f>SUM(K30:L30)</f>
        <v>0</v>
      </c>
      <c r="N30" s="68">
        <f t="shared" si="0"/>
        <v>0</v>
      </c>
    </row>
    <row r="31" spans="1:14" x14ac:dyDescent="0.2">
      <c r="A31" s="295"/>
      <c r="B31" s="47"/>
      <c r="C31" s="47"/>
      <c r="D31" s="48"/>
      <c r="E31" s="49"/>
      <c r="F31" s="50">
        <f>+D31*E31</f>
        <v>0</v>
      </c>
      <c r="G31" s="7"/>
      <c r="H31" s="54"/>
      <c r="I31" s="53"/>
      <c r="J31" s="54"/>
      <c r="K31" s="57"/>
      <c r="L31" s="58"/>
      <c r="M31" s="57">
        <f>SUM(K31:L31)</f>
        <v>0</v>
      </c>
      <c r="N31" s="69">
        <f t="shared" si="0"/>
        <v>0</v>
      </c>
    </row>
    <row r="32" spans="1:14" ht="13.5" thickBot="1" x14ac:dyDescent="0.25">
      <c r="A32" s="296"/>
      <c r="B32" s="297" t="s">
        <v>56</v>
      </c>
      <c r="C32" s="298"/>
      <c r="D32" s="298"/>
      <c r="E32" s="310"/>
      <c r="F32" s="272">
        <f>SUM(F30:F31)</f>
        <v>0</v>
      </c>
      <c r="G32" s="179">
        <f>SUM(G30:G31)</f>
        <v>0</v>
      </c>
      <c r="H32" s="185"/>
      <c r="I32" s="202">
        <f>SUM(I30:I31)</f>
        <v>0</v>
      </c>
      <c r="J32" s="203">
        <f>SUM(J30:J31)</f>
        <v>0</v>
      </c>
      <c r="K32" s="125">
        <f t="shared" ref="K32:M32" si="6">SUM(K30:K31)</f>
        <v>0</v>
      </c>
      <c r="L32" s="122">
        <f t="shared" si="6"/>
        <v>0</v>
      </c>
      <c r="M32" s="183">
        <f t="shared" si="6"/>
        <v>0</v>
      </c>
      <c r="N32" s="188">
        <f t="shared" si="0"/>
        <v>0</v>
      </c>
    </row>
    <row r="33" spans="1:14" x14ac:dyDescent="0.2">
      <c r="A33" s="294" t="s">
        <v>21</v>
      </c>
      <c r="B33" s="25"/>
      <c r="C33" s="25"/>
      <c r="D33" s="26"/>
      <c r="E33" s="27"/>
      <c r="F33" s="28">
        <f>+D33*E33</f>
        <v>0</v>
      </c>
      <c r="G33" s="29"/>
      <c r="H33" s="31"/>
      <c r="I33" s="32"/>
      <c r="J33" s="31"/>
      <c r="K33" s="34"/>
      <c r="L33" s="35"/>
      <c r="M33" s="34">
        <f>SUM(K33:L33)</f>
        <v>0</v>
      </c>
      <c r="N33" s="37">
        <f t="shared" si="0"/>
        <v>0</v>
      </c>
    </row>
    <row r="34" spans="1:14" x14ac:dyDescent="0.2">
      <c r="A34" s="295"/>
      <c r="B34" s="47"/>
      <c r="C34" s="47"/>
      <c r="D34" s="48"/>
      <c r="E34" s="49"/>
      <c r="F34" s="50">
        <f>+D34*E34</f>
        <v>0</v>
      </c>
      <c r="G34" s="7"/>
      <c r="H34" s="54"/>
      <c r="I34" s="53"/>
      <c r="J34" s="54"/>
      <c r="K34" s="57"/>
      <c r="L34" s="58"/>
      <c r="M34" s="57">
        <f>SUM(K34:L34)</f>
        <v>0</v>
      </c>
      <c r="N34" s="59">
        <f t="shared" si="0"/>
        <v>0</v>
      </c>
    </row>
    <row r="35" spans="1:14" ht="13.5" thickBot="1" x14ac:dyDescent="0.25">
      <c r="A35" s="296"/>
      <c r="B35" s="297" t="s">
        <v>57</v>
      </c>
      <c r="C35" s="298"/>
      <c r="D35" s="298"/>
      <c r="E35" s="310"/>
      <c r="F35" s="275">
        <f>SUM(F33:F34)</f>
        <v>0</v>
      </c>
      <c r="G35" s="204">
        <f>SUM(G33:G34)</f>
        <v>0</v>
      </c>
      <c r="H35" s="205"/>
      <c r="I35" s="181">
        <f>SUM(I33:I34)</f>
        <v>0</v>
      </c>
      <c r="J35" s="182">
        <f>SUM(J33:J34)</f>
        <v>0</v>
      </c>
      <c r="K35" s="123">
        <f t="shared" ref="K35:L35" si="7">SUM(K33:K34)</f>
        <v>0</v>
      </c>
      <c r="L35" s="124">
        <f t="shared" si="7"/>
        <v>0</v>
      </c>
      <c r="M35" s="183">
        <f>SUM(M33:M34)</f>
        <v>0</v>
      </c>
      <c r="N35" s="180">
        <f t="shared" si="0"/>
        <v>0</v>
      </c>
    </row>
    <row r="36" spans="1:14" x14ac:dyDescent="0.2">
      <c r="A36" s="294" t="s">
        <v>22</v>
      </c>
      <c r="B36" s="25"/>
      <c r="C36" s="25"/>
      <c r="D36" s="26"/>
      <c r="E36" s="27"/>
      <c r="F36" s="28">
        <f>+D36*E36</f>
        <v>0</v>
      </c>
      <c r="G36" s="29"/>
      <c r="H36" s="31"/>
      <c r="I36" s="32"/>
      <c r="J36" s="31"/>
      <c r="K36" s="34"/>
      <c r="L36" s="35"/>
      <c r="M36" s="34">
        <f>SUM(K36:L36)</f>
        <v>0</v>
      </c>
      <c r="N36" s="37">
        <f t="shared" si="0"/>
        <v>0</v>
      </c>
    </row>
    <row r="37" spans="1:14" x14ac:dyDescent="0.2">
      <c r="A37" s="295"/>
      <c r="B37" s="47"/>
      <c r="C37" s="47"/>
      <c r="D37" s="48"/>
      <c r="E37" s="49"/>
      <c r="F37" s="50">
        <f>+D37*E37</f>
        <v>0</v>
      </c>
      <c r="G37" s="7"/>
      <c r="H37" s="54"/>
      <c r="I37" s="53"/>
      <c r="J37" s="54"/>
      <c r="K37" s="57"/>
      <c r="L37" s="58"/>
      <c r="M37" s="57">
        <f>SUM(K37:L37)</f>
        <v>0</v>
      </c>
      <c r="N37" s="59">
        <f t="shared" si="0"/>
        <v>0</v>
      </c>
    </row>
    <row r="38" spans="1:14" ht="13.5" thickBot="1" x14ac:dyDescent="0.25">
      <c r="A38" s="296"/>
      <c r="B38" s="297" t="s">
        <v>58</v>
      </c>
      <c r="C38" s="298"/>
      <c r="D38" s="298"/>
      <c r="E38" s="310"/>
      <c r="F38" s="272">
        <f>SUM(F36:F37)</f>
        <v>0</v>
      </c>
      <c r="G38" s="179">
        <f>SUM(G36:G37)</f>
        <v>0</v>
      </c>
      <c r="H38" s="185"/>
      <c r="I38" s="202">
        <f>SUM(I36:I37)</f>
        <v>0</v>
      </c>
      <c r="J38" s="203">
        <f>SUM(J36:J37)</f>
        <v>0</v>
      </c>
      <c r="K38" s="125">
        <f t="shared" ref="K38:M38" si="8">SUM(K36:K37)</f>
        <v>0</v>
      </c>
      <c r="L38" s="122">
        <f t="shared" si="8"/>
        <v>0</v>
      </c>
      <c r="M38" s="183">
        <f t="shared" si="8"/>
        <v>0</v>
      </c>
      <c r="N38" s="188">
        <f t="shared" si="0"/>
        <v>0</v>
      </c>
    </row>
    <row r="39" spans="1:14" x14ac:dyDescent="0.2">
      <c r="A39" s="294" t="s">
        <v>23</v>
      </c>
      <c r="B39" s="25"/>
      <c r="C39" s="25"/>
      <c r="D39" s="26"/>
      <c r="E39" s="27"/>
      <c r="F39" s="28">
        <f>+D39*E39</f>
        <v>0</v>
      </c>
      <c r="G39" s="29"/>
      <c r="H39" s="31"/>
      <c r="I39" s="32"/>
      <c r="J39" s="31"/>
      <c r="K39" s="34"/>
      <c r="L39" s="35"/>
      <c r="M39" s="34">
        <f>SUM(K39:L39)</f>
        <v>0</v>
      </c>
      <c r="N39" s="37">
        <f t="shared" si="0"/>
        <v>0</v>
      </c>
    </row>
    <row r="40" spans="1:14" x14ac:dyDescent="0.2">
      <c r="A40" s="295"/>
      <c r="B40" s="47"/>
      <c r="C40" s="47"/>
      <c r="D40" s="48"/>
      <c r="E40" s="49"/>
      <c r="F40" s="50">
        <f>+D40*E40</f>
        <v>0</v>
      </c>
      <c r="G40" s="7"/>
      <c r="H40" s="54"/>
      <c r="I40" s="53"/>
      <c r="J40" s="54"/>
      <c r="K40" s="57"/>
      <c r="L40" s="58"/>
      <c r="M40" s="57">
        <f>SUM(K40:L40)</f>
        <v>0</v>
      </c>
      <c r="N40" s="59">
        <f t="shared" si="0"/>
        <v>0</v>
      </c>
    </row>
    <row r="41" spans="1:14" ht="13.5" thickBot="1" x14ac:dyDescent="0.25">
      <c r="A41" s="296"/>
      <c r="B41" s="297" t="s">
        <v>59</v>
      </c>
      <c r="C41" s="298"/>
      <c r="D41" s="298"/>
      <c r="E41" s="310"/>
      <c r="F41" s="272">
        <f>SUM(F39:F40)</f>
        <v>0</v>
      </c>
      <c r="G41" s="179">
        <f>SUM(G39:G40)</f>
        <v>0</v>
      </c>
      <c r="H41" s="185"/>
      <c r="I41" s="181">
        <f>SUM(I39:I40)</f>
        <v>0</v>
      </c>
      <c r="J41" s="182">
        <f>SUM(J39:J40)</f>
        <v>0</v>
      </c>
      <c r="K41" s="123">
        <f t="shared" ref="K41:M41" si="9">SUM(K39:K40)</f>
        <v>0</v>
      </c>
      <c r="L41" s="124">
        <f t="shared" si="9"/>
        <v>0</v>
      </c>
      <c r="M41" s="183">
        <f t="shared" si="9"/>
        <v>0</v>
      </c>
      <c r="N41" s="180">
        <f t="shared" si="0"/>
        <v>0</v>
      </c>
    </row>
    <row r="42" spans="1:14" x14ac:dyDescent="0.2">
      <c r="A42" s="294" t="s">
        <v>127</v>
      </c>
      <c r="B42" s="25"/>
      <c r="C42" s="25"/>
      <c r="D42" s="26"/>
      <c r="E42" s="70"/>
      <c r="F42" s="71">
        <f>+D42*E42</f>
        <v>0</v>
      </c>
      <c r="G42" s="29"/>
      <c r="H42" s="31"/>
      <c r="I42" s="32"/>
      <c r="J42" s="31"/>
      <c r="K42" s="34"/>
      <c r="L42" s="35"/>
      <c r="M42" s="34">
        <f>SUM(K42:L42)</f>
        <v>0</v>
      </c>
      <c r="N42" s="37">
        <f t="shared" si="0"/>
        <v>0</v>
      </c>
    </row>
    <row r="43" spans="1:14" x14ac:dyDescent="0.2">
      <c r="A43" s="295"/>
      <c r="B43" s="47"/>
      <c r="C43" s="47"/>
      <c r="D43" s="48"/>
      <c r="E43" s="72"/>
      <c r="F43" s="69">
        <f>+D43*E43</f>
        <v>0</v>
      </c>
      <c r="G43" s="7"/>
      <c r="H43" s="54"/>
      <c r="I43" s="53"/>
      <c r="J43" s="54"/>
      <c r="K43" s="57"/>
      <c r="L43" s="58"/>
      <c r="M43" s="57">
        <f>SUM(K43:L43)</f>
        <v>0</v>
      </c>
      <c r="N43" s="59">
        <f t="shared" si="0"/>
        <v>0</v>
      </c>
    </row>
    <row r="44" spans="1:14" ht="13.5" thickBot="1" x14ac:dyDescent="0.25">
      <c r="A44" s="296"/>
      <c r="B44" s="297" t="s">
        <v>60</v>
      </c>
      <c r="C44" s="298"/>
      <c r="D44" s="298"/>
      <c r="E44" s="299"/>
      <c r="F44" s="276">
        <f>SUM(F42:F43)</f>
        <v>0</v>
      </c>
      <c r="G44" s="179">
        <f>SUM(G42:G43)</f>
        <v>0</v>
      </c>
      <c r="H44" s="185"/>
      <c r="I44" s="181">
        <f t="shared" ref="I44:L44" si="10">SUM(I42:I43)</f>
        <v>0</v>
      </c>
      <c r="J44" s="182">
        <f t="shared" si="10"/>
        <v>0</v>
      </c>
      <c r="K44" s="123">
        <f t="shared" si="10"/>
        <v>0</v>
      </c>
      <c r="L44" s="124">
        <f t="shared" si="10"/>
        <v>0</v>
      </c>
      <c r="M44" s="187">
        <f>SUM(M42:M43)</f>
        <v>0</v>
      </c>
      <c r="N44" s="180">
        <f t="shared" si="0"/>
        <v>0</v>
      </c>
    </row>
    <row r="45" spans="1:14" x14ac:dyDescent="0.2">
      <c r="A45" s="73"/>
      <c r="B45" s="231"/>
      <c r="C45" s="300" t="s">
        <v>61</v>
      </c>
      <c r="D45" s="300"/>
      <c r="E45" s="301"/>
      <c r="F45" s="277">
        <f>F13+F16+F23+F26+F29+F32+F35+F38+F41+F44</f>
        <v>0</v>
      </c>
      <c r="G45" s="206">
        <f>G13+G16+G23+G26+G29+G32+G35+G38+G41+G44</f>
        <v>0</v>
      </c>
      <c r="H45" s="207"/>
      <c r="I45" s="208">
        <f>I13+I16+I23+I26+I29+I32+I35+I38+I41+I44</f>
        <v>0</v>
      </c>
      <c r="J45" s="208">
        <f t="shared" ref="J45:M45" si="11">J13+J16+J23+J26+J29+J32+J35+J38+J41+J44</f>
        <v>0</v>
      </c>
      <c r="K45" s="75">
        <f t="shared" si="11"/>
        <v>0</v>
      </c>
      <c r="L45" s="75">
        <f t="shared" si="11"/>
        <v>0</v>
      </c>
      <c r="M45" s="208">
        <f t="shared" si="11"/>
        <v>0</v>
      </c>
      <c r="N45" s="209">
        <f t="shared" si="0"/>
        <v>0</v>
      </c>
    </row>
    <row r="46" spans="1:14" ht="13.5" thickBot="1" x14ac:dyDescent="0.25">
      <c r="A46" s="302" t="s">
        <v>25</v>
      </c>
      <c r="B46" s="303"/>
      <c r="C46" s="303"/>
      <c r="D46" s="303"/>
      <c r="E46" s="304"/>
      <c r="F46" s="278" t="e">
        <f>F45/F52</f>
        <v>#DIV/0!</v>
      </c>
      <c r="G46" s="211" t="e">
        <f>G45/G52</f>
        <v>#DIV/0!</v>
      </c>
      <c r="H46" s="212"/>
      <c r="I46" s="210" t="e">
        <f>I45/I52</f>
        <v>#DIV/0!</v>
      </c>
      <c r="J46" s="210" t="e">
        <f t="shared" ref="J46:M46" si="12">J45/J52</f>
        <v>#DIV/0!</v>
      </c>
      <c r="K46" s="80" t="e">
        <f t="shared" si="12"/>
        <v>#DIV/0!</v>
      </c>
      <c r="L46" s="79" t="e">
        <f t="shared" si="12"/>
        <v>#DIV/0!</v>
      </c>
      <c r="M46" s="213" t="e">
        <f t="shared" si="12"/>
        <v>#DIV/0!</v>
      </c>
      <c r="N46" s="214" t="e">
        <f t="shared" si="0"/>
        <v>#DIV/0!</v>
      </c>
    </row>
    <row r="47" spans="1:14" ht="13.5" thickBot="1" x14ac:dyDescent="0.25">
      <c r="A47" s="305" t="s">
        <v>62</v>
      </c>
      <c r="B47" s="306"/>
      <c r="C47" s="306"/>
      <c r="D47" s="306"/>
      <c r="E47" s="307"/>
      <c r="F47" s="81"/>
      <c r="G47" s="82"/>
      <c r="H47" s="82"/>
      <c r="I47" s="82"/>
      <c r="J47" s="82"/>
      <c r="K47" s="82"/>
      <c r="L47" s="82"/>
      <c r="M47" s="83"/>
      <c r="N47" s="84"/>
    </row>
    <row r="48" spans="1:14" x14ac:dyDescent="0.2">
      <c r="A48" s="308" t="s">
        <v>63</v>
      </c>
      <c r="B48" s="38"/>
      <c r="C48" s="38"/>
      <c r="D48" s="39"/>
      <c r="E48" s="85"/>
      <c r="F48" s="71">
        <f>+D48*E48</f>
        <v>0</v>
      </c>
      <c r="G48" s="29"/>
      <c r="H48" s="30"/>
      <c r="I48" s="33"/>
      <c r="J48" s="31"/>
      <c r="K48" s="34"/>
      <c r="L48" s="35"/>
      <c r="M48" s="34">
        <f>SUM(K48:L48)</f>
        <v>0</v>
      </c>
      <c r="N48" s="37">
        <f t="shared" ref="N48:N53" si="13">G48+I48+J48+M48</f>
        <v>0</v>
      </c>
    </row>
    <row r="49" spans="1:14" ht="13.5" thickBot="1" x14ac:dyDescent="0.25">
      <c r="A49" s="309"/>
      <c r="B49" s="86"/>
      <c r="C49" s="86"/>
      <c r="D49" s="87"/>
      <c r="E49" s="88"/>
      <c r="F49" s="89">
        <f>+D49*E49</f>
        <v>0</v>
      </c>
      <c r="G49" s="90"/>
      <c r="H49" s="51"/>
      <c r="I49" s="91"/>
      <c r="J49" s="52"/>
      <c r="K49" s="36"/>
      <c r="L49" s="92"/>
      <c r="M49" s="93">
        <f>SUM(K49:L49)</f>
        <v>0</v>
      </c>
      <c r="N49" s="94">
        <f t="shared" si="13"/>
        <v>0</v>
      </c>
    </row>
    <row r="50" spans="1:14" x14ac:dyDescent="0.2">
      <c r="A50" s="73"/>
      <c r="B50" s="95"/>
      <c r="C50" s="292" t="s">
        <v>64</v>
      </c>
      <c r="D50" s="292"/>
      <c r="E50" s="293"/>
      <c r="F50" s="75">
        <f>SUM(F48:F49)</f>
        <v>0</v>
      </c>
      <c r="G50" s="206">
        <f>SUM(G48:G49)</f>
        <v>0</v>
      </c>
      <c r="H50" s="215"/>
      <c r="I50" s="208">
        <f t="shared" ref="I50:M50" si="14">SUM(I48:I49)</f>
        <v>0</v>
      </c>
      <c r="J50" s="216">
        <f t="shared" si="14"/>
        <v>0</v>
      </c>
      <c r="K50" s="76">
        <f t="shared" si="14"/>
        <v>0</v>
      </c>
      <c r="L50" s="77">
        <f t="shared" si="14"/>
        <v>0</v>
      </c>
      <c r="M50" s="217">
        <f t="shared" si="14"/>
        <v>0</v>
      </c>
      <c r="N50" s="209">
        <f t="shared" si="13"/>
        <v>0</v>
      </c>
    </row>
    <row r="51" spans="1:14" ht="13.5" thickBot="1" x14ac:dyDescent="0.25">
      <c r="A51" s="73"/>
      <c r="B51" s="74"/>
      <c r="C51" s="74"/>
      <c r="D51" s="74"/>
      <c r="E51" s="97" t="s">
        <v>25</v>
      </c>
      <c r="F51" s="278" t="e">
        <f>F50/F52</f>
        <v>#DIV/0!</v>
      </c>
      <c r="G51" s="211" t="e">
        <f>G50/G52</f>
        <v>#DIV/0!</v>
      </c>
      <c r="H51" s="218"/>
      <c r="I51" s="210" t="e">
        <f>I50/I52</f>
        <v>#DIV/0!</v>
      </c>
      <c r="J51" s="219" t="e">
        <f>J50/J52</f>
        <v>#DIV/0!</v>
      </c>
      <c r="K51" s="80" t="e">
        <f t="shared" ref="K51:L51" si="15">K50/K52</f>
        <v>#DIV/0!</v>
      </c>
      <c r="L51" s="79" t="e">
        <f t="shared" si="15"/>
        <v>#DIV/0!</v>
      </c>
      <c r="M51" s="213" t="e">
        <f>M50/M52</f>
        <v>#DIV/0!</v>
      </c>
      <c r="N51" s="214" t="e">
        <f t="shared" si="13"/>
        <v>#DIV/0!</v>
      </c>
    </row>
    <row r="52" spans="1:14" x14ac:dyDescent="0.2">
      <c r="A52" s="98"/>
      <c r="B52" s="99"/>
      <c r="C52" s="99"/>
      <c r="D52" s="99"/>
      <c r="E52" s="100" t="s">
        <v>29</v>
      </c>
      <c r="F52" s="279">
        <f>+F50+F45</f>
        <v>0</v>
      </c>
      <c r="G52" s="221">
        <f>+G50+G45</f>
        <v>0</v>
      </c>
      <c r="H52" s="222"/>
      <c r="I52" s="220">
        <f t="shared" ref="I52:M52" si="16">+I50+I45</f>
        <v>0</v>
      </c>
      <c r="J52" s="223">
        <f t="shared" si="16"/>
        <v>0</v>
      </c>
      <c r="K52" s="102">
        <f t="shared" si="16"/>
        <v>0</v>
      </c>
      <c r="L52" s="101">
        <f t="shared" si="16"/>
        <v>0</v>
      </c>
      <c r="M52" s="224">
        <f t="shared" si="16"/>
        <v>0</v>
      </c>
      <c r="N52" s="225">
        <f t="shared" si="13"/>
        <v>0</v>
      </c>
    </row>
    <row r="53" spans="1:14" ht="13.5" thickBot="1" x14ac:dyDescent="0.25">
      <c r="A53" s="103"/>
      <c r="B53" s="104"/>
      <c r="C53" s="104"/>
      <c r="D53" s="104"/>
      <c r="E53" s="105" t="s">
        <v>25</v>
      </c>
      <c r="F53" s="280" t="e">
        <f>F52/N52</f>
        <v>#DIV/0!</v>
      </c>
      <c r="G53" s="226" t="e">
        <f>G52/N52</f>
        <v>#DIV/0!</v>
      </c>
      <c r="H53" s="227"/>
      <c r="I53" s="228" t="e">
        <f>I52/$N$52</f>
        <v>#DIV/0!</v>
      </c>
      <c r="J53" s="229" t="e">
        <f>J52/$N$52</f>
        <v>#DIV/0!</v>
      </c>
      <c r="K53" s="171" t="e">
        <f>K52/$N$52</f>
        <v>#DIV/0!</v>
      </c>
      <c r="L53" s="170" t="e">
        <f>L52/$N$52</f>
        <v>#DIV/0!</v>
      </c>
      <c r="M53" s="229" t="e">
        <f>M52/$N$52</f>
        <v>#DIV/0!</v>
      </c>
      <c r="N53" s="228" t="e">
        <f t="shared" si="13"/>
        <v>#DIV/0!</v>
      </c>
    </row>
    <row r="54" spans="1:1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">
      <c r="A55" s="6" t="s">
        <v>65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">
      <c r="A56" s="6" t="s">
        <v>66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</sheetData>
  <sheetProtection algorithmName="SHA-512" hashValue="DSMqUhhQTkBRYEtc3eesnlcjUMu5F4FJjU6V4s0JnvBD4UqWVLAXP5rE2W5eIltM3fbG+4SS7HuM/vYWF5tOpQ==" saltValue="qK+y0Cb+YPNYWYOFFHHBmg==" spinCount="100000" sheet="1" formatColumns="0" insertColumns="0" insertRows="0"/>
  <mergeCells count="41">
    <mergeCell ref="B3:H3"/>
    <mergeCell ref="B4:H4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M7:M8"/>
    <mergeCell ref="N7:N8"/>
    <mergeCell ref="A9:E9"/>
    <mergeCell ref="A11:A13"/>
    <mergeCell ref="B13:E13"/>
    <mergeCell ref="A14:A15"/>
    <mergeCell ref="B16:E16"/>
    <mergeCell ref="A17:A19"/>
    <mergeCell ref="B19:E19"/>
    <mergeCell ref="A20:A22"/>
    <mergeCell ref="B22:E22"/>
    <mergeCell ref="A24:A26"/>
    <mergeCell ref="B26:E26"/>
    <mergeCell ref="A27:A29"/>
    <mergeCell ref="B29:E29"/>
    <mergeCell ref="A30:A32"/>
    <mergeCell ref="B32:E32"/>
    <mergeCell ref="A33:A35"/>
    <mergeCell ref="B35:E35"/>
    <mergeCell ref="A36:A38"/>
    <mergeCell ref="B38:E38"/>
    <mergeCell ref="A39:A41"/>
    <mergeCell ref="B41:E41"/>
    <mergeCell ref="C50:E50"/>
    <mergeCell ref="A42:A44"/>
    <mergeCell ref="B44:E44"/>
    <mergeCell ref="C45:E45"/>
    <mergeCell ref="A46:E46"/>
    <mergeCell ref="A47:E47"/>
    <mergeCell ref="A48:A4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121F3F-8875-44B2-A3A2-14C87438BB23}">
          <x14:formula1>
            <xm:f>AMAGAR!$L$3:$L$4</xm:f>
          </x14:formula1>
          <xm:sqref>H14:H15 H17:H18 H20:H21 H27:H28 H30:H31 H33:H34 H36:H37 H39:H40 H42:H43 H48:H49 H24:H25 H11:H12</xm:sqref>
        </x14:dataValidation>
        <x14:dataValidation type="list" allowBlank="1" showInputMessage="1" showErrorMessage="1" xr:uid="{8A2A2E05-0F31-4356-9DE6-53E1ABF34966}">
          <x14:formula1>
            <xm:f>AMAGAR!$C$3:$C$9</xm:f>
          </x14:formula1>
          <xm:sqref>C14:C15 C17:C18 C20:C21 C27:C28 C30:C31 C33:C34 C36:C37 C39:C40 C42:C43 C48:C49 C24:C25 C11:C12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3C941-9425-40B7-80BB-867AB25543F5}">
  <dimension ref="A1:M51"/>
  <sheetViews>
    <sheetView workbookViewId="0">
      <selection activeCell="E5" sqref="E5"/>
    </sheetView>
  </sheetViews>
  <sheetFormatPr defaultRowHeight="15" x14ac:dyDescent="0.25"/>
  <cols>
    <col min="1" max="1" width="26" style="1" customWidth="1"/>
    <col min="2" max="2" width="25" style="1" customWidth="1"/>
    <col min="3" max="3" width="24.85546875" style="1" customWidth="1"/>
    <col min="4" max="4" width="18" style="1" customWidth="1"/>
    <col min="5" max="5" width="15.140625" style="1" customWidth="1"/>
    <col min="6" max="6" width="16.28515625" style="1" customWidth="1"/>
    <col min="7" max="7" width="14.42578125" style="1" customWidth="1"/>
    <col min="8" max="8" width="13.5703125" style="1" customWidth="1"/>
    <col min="9" max="9" width="14.42578125" style="1" customWidth="1"/>
    <col min="10" max="10" width="14" style="1" customWidth="1"/>
    <col min="11" max="11" width="15" style="1" customWidth="1"/>
    <col min="12" max="12" width="14" style="1" customWidth="1"/>
    <col min="13" max="13" width="15.85546875" style="1" customWidth="1"/>
    <col min="14" max="16384" width="9.140625" style="1"/>
  </cols>
  <sheetData>
    <row r="1" spans="1:13" x14ac:dyDescent="0.25">
      <c r="A1" s="3"/>
      <c r="B1" s="3"/>
      <c r="C1" s="3"/>
      <c r="D1" s="3"/>
      <c r="E1" s="3"/>
      <c r="F1" s="11"/>
      <c r="G1" s="11"/>
      <c r="H1" s="355" t="s">
        <v>67</v>
      </c>
      <c r="I1" s="355"/>
      <c r="J1" s="355"/>
      <c r="K1" s="355"/>
      <c r="L1" s="355"/>
      <c r="M1" s="355"/>
    </row>
    <row r="2" spans="1:13" ht="56.25" customHeight="1" thickBot="1" x14ac:dyDescent="0.3">
      <c r="A2" s="3"/>
      <c r="B2" s="3"/>
      <c r="C2" s="3"/>
      <c r="D2" s="3"/>
      <c r="E2" s="3"/>
      <c r="F2" s="11"/>
      <c r="G2" s="11"/>
      <c r="H2" s="11"/>
      <c r="I2" s="11"/>
      <c r="J2" s="11"/>
      <c r="K2" s="11"/>
      <c r="L2" s="11"/>
      <c r="M2" s="11"/>
    </row>
    <row r="3" spans="1:13" x14ac:dyDescent="0.25">
      <c r="A3" s="264" t="s">
        <v>10</v>
      </c>
      <c r="B3" s="357">
        <f>'Pressupost Desglossat'!B3:H3</f>
        <v>0</v>
      </c>
      <c r="C3" s="358"/>
      <c r="D3" s="358"/>
      <c r="E3" s="358"/>
      <c r="F3" s="358"/>
      <c r="G3" s="359"/>
      <c r="H3" s="6"/>
      <c r="I3" s="6"/>
      <c r="J3" s="6"/>
      <c r="K3" s="6"/>
      <c r="L3" s="6"/>
      <c r="M3" s="6"/>
    </row>
    <row r="4" spans="1:13" ht="15.75" thickBot="1" x14ac:dyDescent="0.3">
      <c r="A4" s="265" t="s">
        <v>11</v>
      </c>
      <c r="B4" s="360">
        <f>'Pressupost Desglossat'!B4:H4</f>
        <v>0</v>
      </c>
      <c r="C4" s="361"/>
      <c r="D4" s="361"/>
      <c r="E4" s="361"/>
      <c r="F4" s="361"/>
      <c r="G4" s="362"/>
      <c r="H4" s="6"/>
      <c r="I4" s="6"/>
      <c r="J4" s="6"/>
      <c r="K4" s="6"/>
      <c r="L4" s="6"/>
      <c r="M4" s="6"/>
    </row>
    <row r="5" spans="1:13" ht="15.75" thickBot="1" x14ac:dyDescent="0.3">
      <c r="A5" s="266" t="s">
        <v>31</v>
      </c>
      <c r="B5" s="267">
        <f>'Pressupost Global'!E24</f>
        <v>0</v>
      </c>
      <c r="C5" s="356" t="s">
        <v>32</v>
      </c>
      <c r="D5" s="356"/>
      <c r="E5" s="174">
        <f>'Pressupost Global'!B24</f>
        <v>0</v>
      </c>
      <c r="F5" s="268"/>
      <c r="G5" s="268"/>
      <c r="H5" s="10"/>
      <c r="I5" s="10"/>
      <c r="J5" s="10"/>
      <c r="K5" s="10"/>
      <c r="L5" s="10"/>
      <c r="M5" s="10"/>
    </row>
    <row r="6" spans="1:13" ht="15.75" thickBot="1" x14ac:dyDescent="0.3">
      <c r="A6" s="3"/>
      <c r="B6" s="12"/>
      <c r="C6" s="3"/>
      <c r="D6" s="3"/>
      <c r="E6" s="3"/>
      <c r="F6" s="11"/>
      <c r="G6" s="11"/>
      <c r="H6" s="11"/>
      <c r="I6" s="11"/>
      <c r="J6" s="11"/>
      <c r="K6" s="11"/>
      <c r="L6" s="11"/>
      <c r="M6" s="11"/>
    </row>
    <row r="7" spans="1:13" ht="15.75" thickBot="1" x14ac:dyDescent="0.3">
      <c r="A7" s="13" t="s">
        <v>12</v>
      </c>
      <c r="B7" s="14" t="s">
        <v>33</v>
      </c>
      <c r="C7" s="14" t="s">
        <v>116</v>
      </c>
      <c r="D7" s="15" t="s">
        <v>37</v>
      </c>
      <c r="E7" s="16" t="s">
        <v>68</v>
      </c>
      <c r="F7" s="17" t="s">
        <v>69</v>
      </c>
      <c r="G7" s="16" t="s">
        <v>70</v>
      </c>
      <c r="H7" s="16" t="s">
        <v>71</v>
      </c>
      <c r="I7" s="17" t="s">
        <v>72</v>
      </c>
      <c r="J7" s="16" t="s">
        <v>73</v>
      </c>
      <c r="K7" s="17" t="s">
        <v>74</v>
      </c>
      <c r="L7" s="106" t="s">
        <v>75</v>
      </c>
      <c r="M7" s="16" t="s">
        <v>44</v>
      </c>
    </row>
    <row r="8" spans="1:13" ht="15.75" thickBot="1" x14ac:dyDescent="0.3">
      <c r="A8" s="107" t="s">
        <v>14</v>
      </c>
      <c r="B8" s="108"/>
      <c r="C8" s="108"/>
      <c r="D8" s="108"/>
      <c r="E8" s="22"/>
      <c r="F8" s="22"/>
      <c r="G8" s="22"/>
      <c r="H8" s="22"/>
      <c r="I8" s="22"/>
      <c r="J8" s="22"/>
      <c r="K8" s="22"/>
      <c r="L8" s="22"/>
      <c r="M8" s="109"/>
    </row>
    <row r="9" spans="1:13" x14ac:dyDescent="0.25">
      <c r="A9" s="294" t="s">
        <v>47</v>
      </c>
      <c r="B9" s="25"/>
      <c r="C9" s="110"/>
      <c r="D9" s="111">
        <f>C9</f>
        <v>0</v>
      </c>
      <c r="E9" s="112"/>
      <c r="F9" s="46"/>
      <c r="G9" s="45"/>
      <c r="H9" s="45"/>
      <c r="I9" s="46"/>
      <c r="J9" s="45"/>
      <c r="K9" s="46"/>
      <c r="L9" s="113"/>
      <c r="M9" s="119">
        <f>SUM(E9:L9)</f>
        <v>0</v>
      </c>
    </row>
    <row r="10" spans="1:13" x14ac:dyDescent="0.25">
      <c r="A10" s="295"/>
      <c r="B10" s="47"/>
      <c r="C10" s="115"/>
      <c r="D10" s="116">
        <f>C10</f>
        <v>0</v>
      </c>
      <c r="E10" s="117"/>
      <c r="F10" s="58"/>
      <c r="G10" s="57"/>
      <c r="H10" s="57"/>
      <c r="I10" s="58"/>
      <c r="J10" s="57"/>
      <c r="K10" s="58"/>
      <c r="L10" s="118"/>
      <c r="M10" s="119">
        <f>SUM(E10:L10)</f>
        <v>0</v>
      </c>
    </row>
    <row r="11" spans="1:13" ht="15.75" thickBot="1" x14ac:dyDescent="0.3">
      <c r="A11" s="296"/>
      <c r="B11" s="339" t="s">
        <v>48</v>
      </c>
      <c r="C11" s="340"/>
      <c r="D11" s="120">
        <f>SUM(D9:D10)</f>
        <v>0</v>
      </c>
      <c r="E11" s="121">
        <f>SUM(E9:E10)</f>
        <v>0</v>
      </c>
      <c r="F11" s="122">
        <f t="shared" ref="F11:K11" si="0">SUM(F9:F10)</f>
        <v>0</v>
      </c>
      <c r="G11" s="123">
        <f t="shared" si="0"/>
        <v>0</v>
      </c>
      <c r="H11" s="123">
        <f t="shared" si="0"/>
        <v>0</v>
      </c>
      <c r="I11" s="124">
        <f>SUM(I9:I10)</f>
        <v>0</v>
      </c>
      <c r="J11" s="125">
        <f>SUM(J9:J10)</f>
        <v>0</v>
      </c>
      <c r="K11" s="124">
        <f t="shared" si="0"/>
        <v>0</v>
      </c>
      <c r="L11" s="126">
        <f>SUM(L9:L10)</f>
        <v>0</v>
      </c>
      <c r="M11" s="123">
        <f>SUM(M9:M10)</f>
        <v>0</v>
      </c>
    </row>
    <row r="12" spans="1:13" x14ac:dyDescent="0.25">
      <c r="A12" s="294" t="s">
        <v>16</v>
      </c>
      <c r="B12" s="47"/>
      <c r="C12" s="115"/>
      <c r="D12" s="116">
        <f>C12</f>
        <v>0</v>
      </c>
      <c r="E12" s="58"/>
      <c r="F12" s="57"/>
      <c r="G12" s="117"/>
      <c r="H12" s="57"/>
      <c r="I12" s="58"/>
      <c r="J12" s="57"/>
      <c r="K12" s="117"/>
      <c r="L12" s="58"/>
      <c r="M12" s="119">
        <f>SUM(E12:L12)</f>
        <v>0</v>
      </c>
    </row>
    <row r="13" spans="1:13" x14ac:dyDescent="0.25">
      <c r="A13" s="295"/>
      <c r="B13" s="47"/>
      <c r="C13" s="115"/>
      <c r="D13" s="116">
        <f>C13</f>
        <v>0</v>
      </c>
      <c r="E13" s="58"/>
      <c r="F13" s="57"/>
      <c r="G13" s="117"/>
      <c r="H13" s="57"/>
      <c r="I13" s="58"/>
      <c r="J13" s="57"/>
      <c r="K13" s="117"/>
      <c r="L13" s="58"/>
      <c r="M13" s="119">
        <f>SUM(E13:L13)</f>
        <v>0</v>
      </c>
    </row>
    <row r="14" spans="1:13" ht="15.75" thickBot="1" x14ac:dyDescent="0.3">
      <c r="A14" s="296"/>
      <c r="B14" s="339" t="s">
        <v>49</v>
      </c>
      <c r="C14" s="340"/>
      <c r="D14" s="120">
        <f>SUM(D12:D13)</f>
        <v>0</v>
      </c>
      <c r="E14" s="120">
        <f t="shared" ref="E14:J14" si="1">SUM(E12:E13)</f>
        <v>0</v>
      </c>
      <c r="F14" s="120">
        <f t="shared" si="1"/>
        <v>0</v>
      </c>
      <c r="G14" s="120">
        <f t="shared" si="1"/>
        <v>0</v>
      </c>
      <c r="H14" s="120">
        <f t="shared" si="1"/>
        <v>0</v>
      </c>
      <c r="I14" s="120">
        <f t="shared" si="1"/>
        <v>0</v>
      </c>
      <c r="J14" s="120">
        <f t="shared" si="1"/>
        <v>0</v>
      </c>
      <c r="K14" s="120">
        <f>SUM(K12:K13)</f>
        <v>0</v>
      </c>
      <c r="L14" s="120">
        <f>SUM(L12:L13)</f>
        <v>0</v>
      </c>
      <c r="M14" s="120">
        <f>SUM(M12:M13)</f>
        <v>0</v>
      </c>
    </row>
    <row r="15" spans="1:13" x14ac:dyDescent="0.25">
      <c r="A15" s="312" t="s">
        <v>17</v>
      </c>
      <c r="B15" s="60"/>
      <c r="C15" s="110"/>
      <c r="D15" s="111">
        <f>C15</f>
        <v>0</v>
      </c>
      <c r="E15" s="117"/>
      <c r="F15" s="46"/>
      <c r="G15" s="34"/>
      <c r="H15" s="34"/>
      <c r="I15" s="35"/>
      <c r="J15" s="34"/>
      <c r="K15" s="132"/>
      <c r="L15" s="35"/>
      <c r="M15" s="133">
        <f>SUM(E15:L15)</f>
        <v>0</v>
      </c>
    </row>
    <row r="16" spans="1:13" x14ac:dyDescent="0.25">
      <c r="A16" s="313"/>
      <c r="B16" s="63"/>
      <c r="C16" s="115"/>
      <c r="D16" s="116">
        <f>C16</f>
        <v>0</v>
      </c>
      <c r="E16" s="112"/>
      <c r="F16" s="58"/>
      <c r="G16" s="57"/>
      <c r="H16" s="57"/>
      <c r="I16" s="58"/>
      <c r="J16" s="57"/>
      <c r="K16" s="117"/>
      <c r="L16" s="58"/>
      <c r="M16" s="134">
        <f>SUM(E16:L16)</f>
        <v>0</v>
      </c>
    </row>
    <row r="17" spans="1:13" x14ac:dyDescent="0.25">
      <c r="A17" s="313"/>
      <c r="B17" s="353" t="s">
        <v>29</v>
      </c>
      <c r="C17" s="354"/>
      <c r="D17" s="127">
        <f>SUM(D15:D16)</f>
        <v>0</v>
      </c>
      <c r="E17" s="130">
        <f>SUM(E15:E16)</f>
        <v>0</v>
      </c>
      <c r="F17" s="128">
        <f t="shared" ref="F17:M17" si="2">SUM(F15:F16)</f>
        <v>0</v>
      </c>
      <c r="G17" s="129">
        <f t="shared" si="2"/>
        <v>0</v>
      </c>
      <c r="H17" s="129">
        <f>SUM(H15:H16)</f>
        <v>0</v>
      </c>
      <c r="I17" s="128">
        <f>SUM(I15:I16)</f>
        <v>0</v>
      </c>
      <c r="J17" s="129">
        <f>SUM(J15:J16)</f>
        <v>0</v>
      </c>
      <c r="K17" s="130">
        <f t="shared" si="2"/>
        <v>0</v>
      </c>
      <c r="L17" s="128">
        <f t="shared" si="2"/>
        <v>0</v>
      </c>
      <c r="M17" s="129">
        <f t="shared" si="2"/>
        <v>0</v>
      </c>
    </row>
    <row r="18" spans="1:13" x14ac:dyDescent="0.25">
      <c r="A18" s="318" t="s">
        <v>50</v>
      </c>
      <c r="B18" s="65"/>
      <c r="C18" s="115"/>
      <c r="D18" s="116">
        <f>C18</f>
        <v>0</v>
      </c>
      <c r="E18" s="117"/>
      <c r="F18" s="58"/>
      <c r="G18" s="57"/>
      <c r="H18" s="135"/>
      <c r="I18" s="136"/>
      <c r="J18" s="135"/>
      <c r="K18" s="117"/>
      <c r="L18" s="58"/>
      <c r="M18" s="134">
        <f>SUM(E18:L18)</f>
        <v>0</v>
      </c>
    </row>
    <row r="19" spans="1:13" x14ac:dyDescent="0.25">
      <c r="A19" s="319"/>
      <c r="B19" s="65"/>
      <c r="C19" s="115"/>
      <c r="D19" s="116">
        <f>C19</f>
        <v>0</v>
      </c>
      <c r="E19" s="117"/>
      <c r="F19" s="58"/>
      <c r="G19" s="57"/>
      <c r="H19" s="135"/>
      <c r="I19" s="136"/>
      <c r="J19" s="135"/>
      <c r="K19" s="117"/>
      <c r="L19" s="58"/>
      <c r="M19" s="134">
        <f>SUM(E19:L19)</f>
        <v>0</v>
      </c>
    </row>
    <row r="20" spans="1:13" x14ac:dyDescent="0.25">
      <c r="A20" s="320"/>
      <c r="B20" s="353" t="s">
        <v>29</v>
      </c>
      <c r="C20" s="354"/>
      <c r="D20" s="127">
        <f>SUM(D18:D19)</f>
        <v>0</v>
      </c>
      <c r="E20" s="130">
        <f>SUM(E18:E19)</f>
        <v>0</v>
      </c>
      <c r="F20" s="128">
        <f t="shared" ref="F20:L20" si="3">SUM(F18:F19)</f>
        <v>0</v>
      </c>
      <c r="G20" s="129">
        <f t="shared" si="3"/>
        <v>0</v>
      </c>
      <c r="H20" s="129">
        <f t="shared" si="3"/>
        <v>0</v>
      </c>
      <c r="I20" s="128">
        <f t="shared" si="3"/>
        <v>0</v>
      </c>
      <c r="J20" s="129">
        <f t="shared" si="3"/>
        <v>0</v>
      </c>
      <c r="K20" s="130">
        <f t="shared" si="3"/>
        <v>0</v>
      </c>
      <c r="L20" s="128">
        <f t="shared" si="3"/>
        <v>0</v>
      </c>
      <c r="M20" s="129">
        <f>SUM(M18:M19)</f>
        <v>0</v>
      </c>
    </row>
    <row r="21" spans="1:13" ht="15.75" thickBot="1" x14ac:dyDescent="0.3">
      <c r="A21" s="66"/>
      <c r="B21" s="67"/>
      <c r="C21" s="67" t="s">
        <v>51</v>
      </c>
      <c r="D21" s="137">
        <f>D17+D20</f>
        <v>0</v>
      </c>
      <c r="E21" s="138">
        <f>E17+E20</f>
        <v>0</v>
      </c>
      <c r="F21" s="139">
        <f t="shared" ref="F21:L21" si="4">F17+F20</f>
        <v>0</v>
      </c>
      <c r="G21" s="140">
        <f t="shared" si="4"/>
        <v>0</v>
      </c>
      <c r="H21" s="140">
        <f>H17+H20</f>
        <v>0</v>
      </c>
      <c r="I21" s="139">
        <f>I17+I20</f>
        <v>0</v>
      </c>
      <c r="J21" s="140">
        <f>J17+J20</f>
        <v>0</v>
      </c>
      <c r="K21" s="141">
        <f t="shared" si="4"/>
        <v>0</v>
      </c>
      <c r="L21" s="139">
        <f t="shared" si="4"/>
        <v>0</v>
      </c>
      <c r="M21" s="142">
        <f>M17+M20</f>
        <v>0</v>
      </c>
    </row>
    <row r="22" spans="1:13" x14ac:dyDescent="0.25">
      <c r="A22" s="294" t="s">
        <v>52</v>
      </c>
      <c r="B22" s="25"/>
      <c r="C22" s="110"/>
      <c r="D22" s="111">
        <f>C22</f>
        <v>0</v>
      </c>
      <c r="E22" s="132"/>
      <c r="F22" s="46"/>
      <c r="G22" s="45"/>
      <c r="H22" s="45"/>
      <c r="I22" s="46"/>
      <c r="J22" s="34"/>
      <c r="K22" s="112"/>
      <c r="L22" s="46"/>
      <c r="M22" s="143">
        <f>SUM(E22:L22)</f>
        <v>0</v>
      </c>
    </row>
    <row r="23" spans="1:13" x14ac:dyDescent="0.25">
      <c r="A23" s="295"/>
      <c r="B23" s="47"/>
      <c r="C23" s="115"/>
      <c r="D23" s="116">
        <f>C23</f>
        <v>0</v>
      </c>
      <c r="E23" s="117"/>
      <c r="F23" s="58"/>
      <c r="G23" s="57"/>
      <c r="H23" s="57"/>
      <c r="I23" s="58"/>
      <c r="J23" s="57"/>
      <c r="K23" s="117"/>
      <c r="L23" s="58"/>
      <c r="M23" s="119">
        <f>SUM(E23:L23)</f>
        <v>0</v>
      </c>
    </row>
    <row r="24" spans="1:13" ht="15.75" thickBot="1" x14ac:dyDescent="0.3">
      <c r="A24" s="296"/>
      <c r="B24" s="339" t="s">
        <v>53</v>
      </c>
      <c r="C24" s="340"/>
      <c r="D24" s="120">
        <f>SUM(D22:D23)</f>
        <v>0</v>
      </c>
      <c r="E24" s="121">
        <f>SUM(E22:E23)</f>
        <v>0</v>
      </c>
      <c r="F24" s="124">
        <f t="shared" ref="F24:M24" si="5">SUM(F22:F23)</f>
        <v>0</v>
      </c>
      <c r="G24" s="123">
        <f t="shared" si="5"/>
        <v>0</v>
      </c>
      <c r="H24" s="123">
        <f t="shared" si="5"/>
        <v>0</v>
      </c>
      <c r="I24" s="124">
        <f t="shared" si="5"/>
        <v>0</v>
      </c>
      <c r="J24" s="123">
        <f t="shared" si="5"/>
        <v>0</v>
      </c>
      <c r="K24" s="121">
        <f t="shared" si="5"/>
        <v>0</v>
      </c>
      <c r="L24" s="124">
        <f t="shared" si="5"/>
        <v>0</v>
      </c>
      <c r="M24" s="123">
        <f t="shared" si="5"/>
        <v>0</v>
      </c>
    </row>
    <row r="25" spans="1:13" x14ac:dyDescent="0.25">
      <c r="A25" s="294" t="s">
        <v>19</v>
      </c>
      <c r="B25" s="25"/>
      <c r="C25" s="110"/>
      <c r="D25" s="111">
        <f>C25</f>
        <v>0</v>
      </c>
      <c r="E25" s="132"/>
      <c r="F25" s="35"/>
      <c r="G25" s="34"/>
      <c r="H25" s="34"/>
      <c r="I25" s="35"/>
      <c r="J25" s="34"/>
      <c r="K25" s="132"/>
      <c r="L25" s="35"/>
      <c r="M25" s="143">
        <f>SUM(E25:L25)</f>
        <v>0</v>
      </c>
    </row>
    <row r="26" spans="1:13" x14ac:dyDescent="0.25">
      <c r="A26" s="295"/>
      <c r="B26" s="47"/>
      <c r="C26" s="115"/>
      <c r="D26" s="116">
        <f>C26</f>
        <v>0</v>
      </c>
      <c r="E26" s="117"/>
      <c r="F26" s="58"/>
      <c r="G26" s="57"/>
      <c r="H26" s="57"/>
      <c r="I26" s="58"/>
      <c r="J26" s="57"/>
      <c r="K26" s="117"/>
      <c r="L26" s="58"/>
      <c r="M26" s="119">
        <f>SUM(E26:L26)</f>
        <v>0</v>
      </c>
    </row>
    <row r="27" spans="1:13" ht="15.75" thickBot="1" x14ac:dyDescent="0.3">
      <c r="A27" s="296"/>
      <c r="B27" s="339" t="s">
        <v>54</v>
      </c>
      <c r="C27" s="340"/>
      <c r="D27" s="120">
        <f>SUM(D25:D26)</f>
        <v>0</v>
      </c>
      <c r="E27" s="121">
        <f>SUM(E25:E26)</f>
        <v>0</v>
      </c>
      <c r="F27" s="124">
        <f t="shared" ref="F27:M27" si="6">SUM(F25:F26)</f>
        <v>0</v>
      </c>
      <c r="G27" s="123">
        <f t="shared" si="6"/>
        <v>0</v>
      </c>
      <c r="H27" s="123">
        <f t="shared" si="6"/>
        <v>0</v>
      </c>
      <c r="I27" s="124">
        <f t="shared" si="6"/>
        <v>0</v>
      </c>
      <c r="J27" s="123">
        <f t="shared" si="6"/>
        <v>0</v>
      </c>
      <c r="K27" s="121">
        <f t="shared" si="6"/>
        <v>0</v>
      </c>
      <c r="L27" s="124">
        <f t="shared" si="6"/>
        <v>0</v>
      </c>
      <c r="M27" s="123">
        <f t="shared" si="6"/>
        <v>0</v>
      </c>
    </row>
    <row r="28" spans="1:13" x14ac:dyDescent="0.25">
      <c r="A28" s="341" t="s">
        <v>55</v>
      </c>
      <c r="B28" s="25"/>
      <c r="C28" s="110"/>
      <c r="D28" s="111">
        <f>C28</f>
        <v>0</v>
      </c>
      <c r="E28" s="132"/>
      <c r="F28" s="35"/>
      <c r="G28" s="34"/>
      <c r="H28" s="34"/>
      <c r="I28" s="35"/>
      <c r="J28" s="34"/>
      <c r="K28" s="132"/>
      <c r="L28" s="35"/>
      <c r="M28" s="143">
        <f>SUM(E28:L28)</f>
        <v>0</v>
      </c>
    </row>
    <row r="29" spans="1:13" x14ac:dyDescent="0.25">
      <c r="A29" s="342"/>
      <c r="B29" s="47"/>
      <c r="C29" s="115"/>
      <c r="D29" s="116">
        <f>C29</f>
        <v>0</v>
      </c>
      <c r="E29" s="117"/>
      <c r="F29" s="58"/>
      <c r="G29" s="57"/>
      <c r="H29" s="57"/>
      <c r="I29" s="58"/>
      <c r="J29" s="57"/>
      <c r="K29" s="117"/>
      <c r="L29" s="58"/>
      <c r="M29" s="119">
        <f>SUM(E29:L29)</f>
        <v>0</v>
      </c>
    </row>
    <row r="30" spans="1:13" ht="15.75" thickBot="1" x14ac:dyDescent="0.3">
      <c r="A30" s="343"/>
      <c r="B30" s="339" t="s">
        <v>56</v>
      </c>
      <c r="C30" s="340"/>
      <c r="D30" s="120">
        <f>SUM(D28:D29)</f>
        <v>0</v>
      </c>
      <c r="E30" s="131">
        <f>SUM(E28:E29)</f>
        <v>0</v>
      </c>
      <c r="F30" s="122">
        <f t="shared" ref="F30:M30" si="7">SUM(F28:F29)</f>
        <v>0</v>
      </c>
      <c r="G30" s="125">
        <f t="shared" si="7"/>
        <v>0</v>
      </c>
      <c r="H30" s="125">
        <f t="shared" si="7"/>
        <v>0</v>
      </c>
      <c r="I30" s="122">
        <f>SUM(I28:I29)</f>
        <v>0</v>
      </c>
      <c r="J30" s="123">
        <f>SUM(J28:J29)</f>
        <v>0</v>
      </c>
      <c r="K30" s="131">
        <f t="shared" si="7"/>
        <v>0</v>
      </c>
      <c r="L30" s="122">
        <f t="shared" si="7"/>
        <v>0</v>
      </c>
      <c r="M30" s="125">
        <f t="shared" si="7"/>
        <v>0</v>
      </c>
    </row>
    <row r="31" spans="1:13" x14ac:dyDescent="0.25">
      <c r="A31" s="294" t="s">
        <v>21</v>
      </c>
      <c r="B31" s="25"/>
      <c r="C31" s="110"/>
      <c r="D31" s="111">
        <f>C31</f>
        <v>0</v>
      </c>
      <c r="E31" s="132"/>
      <c r="F31" s="35"/>
      <c r="G31" s="34"/>
      <c r="H31" s="34"/>
      <c r="I31" s="35"/>
      <c r="J31" s="34"/>
      <c r="K31" s="132"/>
      <c r="L31" s="35"/>
      <c r="M31" s="143">
        <f>SUM(E31:L31)</f>
        <v>0</v>
      </c>
    </row>
    <row r="32" spans="1:13" x14ac:dyDescent="0.25">
      <c r="A32" s="295"/>
      <c r="B32" s="47"/>
      <c r="C32" s="115"/>
      <c r="D32" s="116">
        <f>C32</f>
        <v>0</v>
      </c>
      <c r="E32" s="117"/>
      <c r="F32" s="58"/>
      <c r="G32" s="57"/>
      <c r="H32" s="57"/>
      <c r="I32" s="58"/>
      <c r="J32" s="57"/>
      <c r="K32" s="117"/>
      <c r="L32" s="58"/>
      <c r="M32" s="119">
        <f>SUM(E32:L32)</f>
        <v>0</v>
      </c>
    </row>
    <row r="33" spans="1:13" ht="15.75" thickBot="1" x14ac:dyDescent="0.3">
      <c r="A33" s="296"/>
      <c r="B33" s="339" t="s">
        <v>57</v>
      </c>
      <c r="C33" s="340"/>
      <c r="D33" s="120">
        <f t="shared" ref="D33:M33" si="8">SUM(D31:D32)</f>
        <v>0</v>
      </c>
      <c r="E33" s="121">
        <f t="shared" si="8"/>
        <v>0</v>
      </c>
      <c r="F33" s="124">
        <f t="shared" si="8"/>
        <v>0</v>
      </c>
      <c r="G33" s="123">
        <f t="shared" si="8"/>
        <v>0</v>
      </c>
      <c r="H33" s="123">
        <f t="shared" si="8"/>
        <v>0</v>
      </c>
      <c r="I33" s="124">
        <f t="shared" si="8"/>
        <v>0</v>
      </c>
      <c r="J33" s="123">
        <f t="shared" si="8"/>
        <v>0</v>
      </c>
      <c r="K33" s="121">
        <f t="shared" si="8"/>
        <v>0</v>
      </c>
      <c r="L33" s="124">
        <f t="shared" si="8"/>
        <v>0</v>
      </c>
      <c r="M33" s="123">
        <f t="shared" si="8"/>
        <v>0</v>
      </c>
    </row>
    <row r="34" spans="1:13" x14ac:dyDescent="0.25">
      <c r="A34" s="341" t="s">
        <v>22</v>
      </c>
      <c r="B34" s="25"/>
      <c r="C34" s="110"/>
      <c r="D34" s="111">
        <f>C34</f>
        <v>0</v>
      </c>
      <c r="E34" s="132"/>
      <c r="F34" s="35"/>
      <c r="G34" s="34"/>
      <c r="H34" s="34"/>
      <c r="I34" s="35"/>
      <c r="J34" s="34"/>
      <c r="K34" s="132"/>
      <c r="L34" s="35"/>
      <c r="M34" s="143">
        <f>SUM(E34:L34)</f>
        <v>0</v>
      </c>
    </row>
    <row r="35" spans="1:13" x14ac:dyDescent="0.25">
      <c r="A35" s="342"/>
      <c r="B35" s="47"/>
      <c r="C35" s="115"/>
      <c r="D35" s="116">
        <f>C35</f>
        <v>0</v>
      </c>
      <c r="E35" s="117"/>
      <c r="F35" s="58"/>
      <c r="G35" s="57"/>
      <c r="H35" s="57"/>
      <c r="I35" s="58"/>
      <c r="J35" s="57"/>
      <c r="K35" s="117"/>
      <c r="L35" s="58"/>
      <c r="M35" s="119">
        <f>SUM(E35:L35)</f>
        <v>0</v>
      </c>
    </row>
    <row r="36" spans="1:13" ht="15.75" thickBot="1" x14ac:dyDescent="0.3">
      <c r="A36" s="343"/>
      <c r="B36" s="339" t="s">
        <v>58</v>
      </c>
      <c r="C36" s="340"/>
      <c r="D36" s="120">
        <f>SUM(D34:D35)</f>
        <v>0</v>
      </c>
      <c r="E36" s="131">
        <f>SUM(E34:E35)</f>
        <v>0</v>
      </c>
      <c r="F36" s="122">
        <f t="shared" ref="F36:M36" si="9">SUM(F34:F35)</f>
        <v>0</v>
      </c>
      <c r="G36" s="125">
        <f t="shared" si="9"/>
        <v>0</v>
      </c>
      <c r="H36" s="125">
        <f t="shared" si="9"/>
        <v>0</v>
      </c>
      <c r="I36" s="122">
        <f>SUM(I34:I35)</f>
        <v>0</v>
      </c>
      <c r="J36" s="123">
        <f>SUM(J34:J35)</f>
        <v>0</v>
      </c>
      <c r="K36" s="131">
        <f t="shared" si="9"/>
        <v>0</v>
      </c>
      <c r="L36" s="122">
        <f t="shared" si="9"/>
        <v>0</v>
      </c>
      <c r="M36" s="125">
        <f t="shared" si="9"/>
        <v>0</v>
      </c>
    </row>
    <row r="37" spans="1:13" x14ac:dyDescent="0.25">
      <c r="A37" s="294" t="s">
        <v>23</v>
      </c>
      <c r="B37" s="25"/>
      <c r="C37" s="110"/>
      <c r="D37" s="111">
        <f>C37</f>
        <v>0</v>
      </c>
      <c r="E37" s="132"/>
      <c r="F37" s="35"/>
      <c r="G37" s="34"/>
      <c r="H37" s="34"/>
      <c r="I37" s="35"/>
      <c r="J37" s="34"/>
      <c r="K37" s="132"/>
      <c r="L37" s="35"/>
      <c r="M37" s="143">
        <f>SUM(E37:L37)</f>
        <v>0</v>
      </c>
    </row>
    <row r="38" spans="1:13" x14ac:dyDescent="0.25">
      <c r="A38" s="295"/>
      <c r="B38" s="47"/>
      <c r="C38" s="115"/>
      <c r="D38" s="116">
        <f>C38</f>
        <v>0</v>
      </c>
      <c r="E38" s="117"/>
      <c r="F38" s="58"/>
      <c r="G38" s="57"/>
      <c r="H38" s="57"/>
      <c r="I38" s="58"/>
      <c r="J38" s="57"/>
      <c r="K38" s="117"/>
      <c r="L38" s="58"/>
      <c r="M38" s="119">
        <f>SUM(E38:L38)</f>
        <v>0</v>
      </c>
    </row>
    <row r="39" spans="1:13" ht="15.75" thickBot="1" x14ac:dyDescent="0.3">
      <c r="A39" s="296"/>
      <c r="B39" s="339" t="s">
        <v>59</v>
      </c>
      <c r="C39" s="340"/>
      <c r="D39" s="120">
        <f>SUM(D37:D38)</f>
        <v>0</v>
      </c>
      <c r="E39" s="121">
        <f>SUM(E37:E38)</f>
        <v>0</v>
      </c>
      <c r="F39" s="124">
        <f t="shared" ref="F39:M39" si="10">SUM(F37:F38)</f>
        <v>0</v>
      </c>
      <c r="G39" s="123">
        <f t="shared" si="10"/>
        <v>0</v>
      </c>
      <c r="H39" s="123">
        <f t="shared" si="10"/>
        <v>0</v>
      </c>
      <c r="I39" s="124">
        <f t="shared" si="10"/>
        <v>0</v>
      </c>
      <c r="J39" s="123">
        <f t="shared" si="10"/>
        <v>0</v>
      </c>
      <c r="K39" s="121">
        <f t="shared" si="10"/>
        <v>0</v>
      </c>
      <c r="L39" s="124">
        <f t="shared" si="10"/>
        <v>0</v>
      </c>
      <c r="M39" s="123">
        <f t="shared" si="10"/>
        <v>0</v>
      </c>
    </row>
    <row r="40" spans="1:13" x14ac:dyDescent="0.25">
      <c r="A40" s="294" t="s">
        <v>127</v>
      </c>
      <c r="B40" s="25"/>
      <c r="C40" s="110"/>
      <c r="D40" s="111">
        <f>C40</f>
        <v>0</v>
      </c>
      <c r="E40" s="132"/>
      <c r="F40" s="35"/>
      <c r="G40" s="34"/>
      <c r="H40" s="34"/>
      <c r="I40" s="35"/>
      <c r="J40" s="45"/>
      <c r="K40" s="132"/>
      <c r="L40" s="35"/>
      <c r="M40" s="143">
        <f>SUM(E40:L40)</f>
        <v>0</v>
      </c>
    </row>
    <row r="41" spans="1:13" x14ac:dyDescent="0.25">
      <c r="A41" s="295"/>
      <c r="B41" s="47"/>
      <c r="C41" s="115"/>
      <c r="D41" s="116">
        <f>C41</f>
        <v>0</v>
      </c>
      <c r="E41" s="117"/>
      <c r="F41" s="58"/>
      <c r="G41" s="57"/>
      <c r="H41" s="57"/>
      <c r="I41" s="58"/>
      <c r="J41" s="57"/>
      <c r="K41" s="117"/>
      <c r="L41" s="58"/>
      <c r="M41" s="119">
        <f>SUM(E41:L41)</f>
        <v>0</v>
      </c>
    </row>
    <row r="42" spans="1:13" ht="15.75" thickBot="1" x14ac:dyDescent="0.3">
      <c r="A42" s="296"/>
      <c r="B42" s="339" t="s">
        <v>60</v>
      </c>
      <c r="C42" s="340"/>
      <c r="D42" s="120">
        <f>SUM(D40:D41)</f>
        <v>0</v>
      </c>
      <c r="E42" s="121">
        <f>SUM(E40:E41)</f>
        <v>0</v>
      </c>
      <c r="F42" s="124">
        <f t="shared" ref="F42:M42" si="11">SUM(F40:F41)</f>
        <v>0</v>
      </c>
      <c r="G42" s="123">
        <f t="shared" si="11"/>
        <v>0</v>
      </c>
      <c r="H42" s="123">
        <f t="shared" si="11"/>
        <v>0</v>
      </c>
      <c r="I42" s="122">
        <f t="shared" si="11"/>
        <v>0</v>
      </c>
      <c r="J42" s="125">
        <f t="shared" si="11"/>
        <v>0</v>
      </c>
      <c r="K42" s="131">
        <f t="shared" si="11"/>
        <v>0</v>
      </c>
      <c r="L42" s="122">
        <f t="shared" si="11"/>
        <v>0</v>
      </c>
      <c r="M42" s="125">
        <f t="shared" si="11"/>
        <v>0</v>
      </c>
    </row>
    <row r="43" spans="1:13" ht="15.75" thickBot="1" x14ac:dyDescent="0.3">
      <c r="A43" s="351" t="s">
        <v>24</v>
      </c>
      <c r="B43" s="352"/>
      <c r="C43" s="352"/>
      <c r="D43" s="144">
        <f t="shared" ref="D43:M43" si="12">D11+D14+D21+D24+D27+D30+D33+D36+D39+D42</f>
        <v>0</v>
      </c>
      <c r="E43" s="144">
        <f t="shared" si="12"/>
        <v>0</v>
      </c>
      <c r="F43" s="144">
        <f t="shared" si="12"/>
        <v>0</v>
      </c>
      <c r="G43" s="144">
        <f t="shared" si="12"/>
        <v>0</v>
      </c>
      <c r="H43" s="144">
        <f t="shared" si="12"/>
        <v>0</v>
      </c>
      <c r="I43" s="144">
        <f t="shared" si="12"/>
        <v>0</v>
      </c>
      <c r="J43" s="144">
        <f t="shared" si="12"/>
        <v>0</v>
      </c>
      <c r="K43" s="144">
        <f t="shared" si="12"/>
        <v>0</v>
      </c>
      <c r="L43" s="144">
        <f t="shared" si="12"/>
        <v>0</v>
      </c>
      <c r="M43" s="145">
        <f t="shared" si="12"/>
        <v>0</v>
      </c>
    </row>
    <row r="44" spans="1:13" ht="15.75" thickBot="1" x14ac:dyDescent="0.3">
      <c r="A44" s="81" t="s">
        <v>62</v>
      </c>
      <c r="B44" s="82"/>
      <c r="C44" s="82"/>
      <c r="D44" s="146"/>
      <c r="E44" s="82"/>
      <c r="F44" s="82"/>
      <c r="G44" s="82"/>
      <c r="H44" s="82"/>
      <c r="I44" s="82"/>
      <c r="J44" s="82"/>
      <c r="K44" s="82"/>
      <c r="L44" s="82"/>
      <c r="M44" s="84"/>
    </row>
    <row r="45" spans="1:13" x14ac:dyDescent="0.25">
      <c r="A45" s="344" t="s">
        <v>63</v>
      </c>
      <c r="B45" s="25"/>
      <c r="C45" s="110"/>
      <c r="D45" s="111">
        <f>C45</f>
        <v>0</v>
      </c>
      <c r="E45" s="112"/>
      <c r="F45" s="46"/>
      <c r="G45" s="45"/>
      <c r="H45" s="45"/>
      <c r="I45" s="46"/>
      <c r="J45" s="45"/>
      <c r="K45" s="112"/>
      <c r="L45" s="46"/>
      <c r="M45" s="114">
        <f>SUM(E45:L45)</f>
        <v>0</v>
      </c>
    </row>
    <row r="46" spans="1:13" ht="15.75" thickBot="1" x14ac:dyDescent="0.3">
      <c r="A46" s="345"/>
      <c r="B46" s="86"/>
      <c r="C46" s="147"/>
      <c r="D46" s="148">
        <f>C46</f>
        <v>0</v>
      </c>
      <c r="E46" s="149"/>
      <c r="F46" s="92"/>
      <c r="G46" s="36"/>
      <c r="H46" s="36"/>
      <c r="I46" s="92"/>
      <c r="J46" s="36"/>
      <c r="K46" s="149"/>
      <c r="L46" s="92"/>
      <c r="M46" s="150">
        <f>SUM(E46:L46)</f>
        <v>0</v>
      </c>
    </row>
    <row r="47" spans="1:13" x14ac:dyDescent="0.25">
      <c r="A47" s="346" t="s">
        <v>28</v>
      </c>
      <c r="B47" s="347"/>
      <c r="C47" s="348"/>
      <c r="D47" s="96">
        <f>SUM(D45:D46)</f>
        <v>0</v>
      </c>
      <c r="E47" s="78">
        <f>SUM(E45:E46)</f>
        <v>0</v>
      </c>
      <c r="F47" s="77">
        <f t="shared" ref="F47:L47" si="13">SUM(F45:F46)</f>
        <v>0</v>
      </c>
      <c r="G47" s="76">
        <f t="shared" si="13"/>
        <v>0</v>
      </c>
      <c r="H47" s="76">
        <f t="shared" si="13"/>
        <v>0</v>
      </c>
      <c r="I47" s="151">
        <f t="shared" si="13"/>
        <v>0</v>
      </c>
      <c r="J47" s="76">
        <f t="shared" si="13"/>
        <v>0</v>
      </c>
      <c r="K47" s="78">
        <f t="shared" si="13"/>
        <v>0</v>
      </c>
      <c r="L47" s="77">
        <f t="shared" si="13"/>
        <v>0</v>
      </c>
      <c r="M47" s="76">
        <f>SUM(M45:M46)</f>
        <v>0</v>
      </c>
    </row>
    <row r="48" spans="1:13" ht="15.75" thickBot="1" x14ac:dyDescent="0.3">
      <c r="A48" s="349" t="s">
        <v>29</v>
      </c>
      <c r="B48" s="350"/>
      <c r="C48" s="350"/>
      <c r="D48" s="152">
        <f t="shared" ref="D48:L48" si="14">+D47+D43</f>
        <v>0</v>
      </c>
      <c r="E48" s="153">
        <f t="shared" si="14"/>
        <v>0</v>
      </c>
      <c r="F48" s="154">
        <f t="shared" si="14"/>
        <v>0</v>
      </c>
      <c r="G48" s="155">
        <f t="shared" si="14"/>
        <v>0</v>
      </c>
      <c r="H48" s="155">
        <f t="shared" si="14"/>
        <v>0</v>
      </c>
      <c r="I48" s="154">
        <f t="shared" si="14"/>
        <v>0</v>
      </c>
      <c r="J48" s="155">
        <f t="shared" si="14"/>
        <v>0</v>
      </c>
      <c r="K48" s="153">
        <f t="shared" si="14"/>
        <v>0</v>
      </c>
      <c r="L48" s="154">
        <f t="shared" si="14"/>
        <v>0</v>
      </c>
      <c r="M48" s="155">
        <f>M47+M43</f>
        <v>0</v>
      </c>
    </row>
    <row r="49" spans="1:1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6" t="s">
        <v>76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6" t="s">
        <v>131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</sheetData>
  <sheetProtection algorithmName="SHA-512" hashValue="b0aDdzHwigcuEApdStNxld+Tl6XLLGx9nj9dzljShyMbv8lUo6ndHCfo/vUfFNN/ck+tGES7bEDiv/EZAkgMyg==" saltValue="3QNj685cHJfaHZzwfzRTpg==" spinCount="100000" sheet="1" objects="1" scenarios="1" insertColumns="0"/>
  <mergeCells count="30">
    <mergeCell ref="B20:C20"/>
    <mergeCell ref="H1:M1"/>
    <mergeCell ref="C5:D5"/>
    <mergeCell ref="A9:A11"/>
    <mergeCell ref="B11:C11"/>
    <mergeCell ref="B3:G3"/>
    <mergeCell ref="B4:G4"/>
    <mergeCell ref="A12:A14"/>
    <mergeCell ref="B14:C14"/>
    <mergeCell ref="A15:A17"/>
    <mergeCell ref="B17:C17"/>
    <mergeCell ref="A18:A20"/>
    <mergeCell ref="A45:A46"/>
    <mergeCell ref="A47:C47"/>
    <mergeCell ref="A48:C48"/>
    <mergeCell ref="A31:A33"/>
    <mergeCell ref="B33:C33"/>
    <mergeCell ref="A34:A36"/>
    <mergeCell ref="B36:C36"/>
    <mergeCell ref="A37:A39"/>
    <mergeCell ref="B39:C39"/>
    <mergeCell ref="A40:A42"/>
    <mergeCell ref="B42:C42"/>
    <mergeCell ref="A43:C43"/>
    <mergeCell ref="A22:A24"/>
    <mergeCell ref="B24:C24"/>
    <mergeCell ref="A25:A27"/>
    <mergeCell ref="B27:C27"/>
    <mergeCell ref="A28:A30"/>
    <mergeCell ref="B30:C3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846B-FFE7-4572-9A2F-3871C2DCEA4A}">
  <sheetPr>
    <pageSetUpPr fitToPage="1"/>
  </sheetPr>
  <dimension ref="A1:F22"/>
  <sheetViews>
    <sheetView showGridLines="0" zoomScaleNormal="100" workbookViewId="0">
      <selection activeCell="C29" sqref="C29"/>
    </sheetView>
  </sheetViews>
  <sheetFormatPr defaultRowHeight="12.75" x14ac:dyDescent="0.2"/>
  <cols>
    <col min="1" max="1" width="4.42578125" style="3" customWidth="1"/>
    <col min="2" max="2" width="28.140625" style="5" customWidth="1"/>
    <col min="3" max="3" width="75.5703125" style="5" customWidth="1"/>
    <col min="4" max="4" width="22.28515625" style="5" customWidth="1"/>
    <col min="5" max="5" width="3.5703125" style="5" customWidth="1"/>
    <col min="6" max="6" width="13" style="5" customWidth="1"/>
    <col min="7" max="7" width="9.140625" style="5"/>
    <col min="8" max="8" width="9.140625" style="5" customWidth="1"/>
    <col min="9" max="16384" width="9.140625" style="5"/>
  </cols>
  <sheetData>
    <row r="1" spans="1:6" ht="68.25" customHeight="1" x14ac:dyDescent="0.2">
      <c r="A1" s="161"/>
      <c r="B1" s="160"/>
      <c r="C1" s="3"/>
      <c r="D1" s="355" t="s">
        <v>77</v>
      </c>
      <c r="E1" s="355"/>
      <c r="F1" s="355"/>
    </row>
    <row r="2" spans="1:6" ht="13.5" thickBot="1" x14ac:dyDescent="0.25">
      <c r="A2" s="161"/>
      <c r="B2" s="160"/>
      <c r="C2" s="3"/>
      <c r="D2" s="161"/>
      <c r="E2" s="11"/>
      <c r="F2" s="11"/>
    </row>
    <row r="3" spans="1:6" ht="13.5" thickBot="1" x14ac:dyDescent="0.25">
      <c r="A3" s="161" t="s">
        <v>118</v>
      </c>
      <c r="B3" s="160" t="s">
        <v>78</v>
      </c>
      <c r="C3" s="158" t="s">
        <v>79</v>
      </c>
      <c r="D3" s="162" t="e">
        <f>'Pressupost Global'!B25</f>
        <v>#DIV/0!</v>
      </c>
      <c r="E3" s="3"/>
      <c r="F3" s="3"/>
    </row>
    <row r="4" spans="1:6" ht="20.25" customHeight="1" thickBot="1" x14ac:dyDescent="0.25">
      <c r="A4" s="161"/>
      <c r="B4" s="160"/>
      <c r="C4" s="158"/>
      <c r="D4" s="163"/>
      <c r="E4" s="3"/>
      <c r="F4" s="3"/>
    </row>
    <row r="5" spans="1:6" ht="13.5" thickBot="1" x14ac:dyDescent="0.25">
      <c r="A5" s="161" t="s">
        <v>80</v>
      </c>
      <c r="B5" s="160" t="s">
        <v>81</v>
      </c>
      <c r="C5" s="158" t="s">
        <v>128</v>
      </c>
      <c r="D5" s="162" t="e">
        <f>'Pressupost Desglossat'!J52/'Pressupost Global'!B24</f>
        <v>#DIV/0!</v>
      </c>
      <c r="E5" s="3"/>
      <c r="F5" s="3"/>
    </row>
    <row r="6" spans="1:6" ht="15.75" customHeight="1" thickBot="1" x14ac:dyDescent="0.25">
      <c r="A6" s="161"/>
      <c r="B6" s="160"/>
      <c r="C6" s="158"/>
      <c r="D6" s="163"/>
      <c r="E6" s="3"/>
      <c r="F6" s="3"/>
    </row>
    <row r="7" spans="1:6" ht="13.5" thickBot="1" x14ac:dyDescent="0.25">
      <c r="A7" s="161" t="s">
        <v>119</v>
      </c>
      <c r="B7" s="160" t="s">
        <v>82</v>
      </c>
      <c r="C7" s="159" t="s">
        <v>83</v>
      </c>
      <c r="D7" s="162" t="e">
        <f>'Pressupost Global'!B8/'Pressupost Global'!B24</f>
        <v>#DIV/0!</v>
      </c>
      <c r="E7" s="164"/>
      <c r="F7" s="164"/>
    </row>
    <row r="8" spans="1:6" ht="13.5" thickBot="1" x14ac:dyDescent="0.25">
      <c r="A8" s="161"/>
      <c r="B8" s="160"/>
      <c r="C8" s="159"/>
      <c r="D8" s="163"/>
      <c r="E8" s="164"/>
      <c r="F8" s="164"/>
    </row>
    <row r="9" spans="1:6" ht="13.5" thickBot="1" x14ac:dyDescent="0.25">
      <c r="A9" s="161" t="s">
        <v>120</v>
      </c>
      <c r="B9" s="160" t="s">
        <v>84</v>
      </c>
      <c r="C9" s="159" t="s">
        <v>85</v>
      </c>
      <c r="D9" s="162" t="e">
        <f>'Pressupost Global'!B9/'Pressupost Global'!B24</f>
        <v>#DIV/0!</v>
      </c>
      <c r="E9" s="164"/>
      <c r="F9" s="164"/>
    </row>
    <row r="10" spans="1:6" ht="13.5" thickBot="1" x14ac:dyDescent="0.25">
      <c r="A10" s="161"/>
      <c r="B10" s="160"/>
      <c r="C10" s="164"/>
      <c r="D10" s="163"/>
      <c r="E10" s="164"/>
      <c r="F10" s="164"/>
    </row>
    <row r="11" spans="1:6" ht="13.5" thickBot="1" x14ac:dyDescent="0.25">
      <c r="A11" s="161" t="s">
        <v>86</v>
      </c>
      <c r="B11" s="160" t="s">
        <v>50</v>
      </c>
      <c r="C11" s="164" t="s">
        <v>87</v>
      </c>
      <c r="D11" s="162" t="e">
        <f>'Pressupost Desglossat'!G22/'Pressupost Global'!B24</f>
        <v>#DIV/0!</v>
      </c>
      <c r="E11" s="164"/>
      <c r="F11" s="164"/>
    </row>
    <row r="12" spans="1:6" ht="16.5" customHeight="1" thickBot="1" x14ac:dyDescent="0.25">
      <c r="A12" s="161"/>
      <c r="B12" s="160"/>
      <c r="C12" s="3"/>
      <c r="D12" s="163"/>
      <c r="E12" s="3"/>
      <c r="F12" s="3"/>
    </row>
    <row r="13" spans="1:6" ht="26.25" thickBot="1" x14ac:dyDescent="0.25">
      <c r="A13" s="161" t="s">
        <v>88</v>
      </c>
      <c r="B13" s="165" t="s">
        <v>89</v>
      </c>
      <c r="C13" s="166" t="s">
        <v>90</v>
      </c>
      <c r="D13" s="162" t="e">
        <f>'Pressupost Global'!B13/'Pressupost Global'!B24</f>
        <v>#DIV/0!</v>
      </c>
      <c r="E13" s="3"/>
      <c r="F13" s="3"/>
    </row>
    <row r="14" spans="1:6" ht="21" customHeight="1" thickBot="1" x14ac:dyDescent="0.25">
      <c r="A14" s="161"/>
      <c r="B14" s="160"/>
      <c r="C14" s="3"/>
      <c r="D14" s="163"/>
      <c r="E14" s="3"/>
      <c r="F14" s="3"/>
    </row>
    <row r="15" spans="1:6" ht="13.5" thickBot="1" x14ac:dyDescent="0.25">
      <c r="A15" s="161" t="s">
        <v>121</v>
      </c>
      <c r="B15" s="160" t="s">
        <v>91</v>
      </c>
      <c r="C15" s="158" t="s">
        <v>92</v>
      </c>
      <c r="D15" s="162" t="e">
        <f>F15/'Pressupost Global'!B24</f>
        <v>#DIV/0!</v>
      </c>
      <c r="E15" s="3"/>
      <c r="F15" s="167">
        <f>'Pressupost Global'!B15</f>
        <v>0</v>
      </c>
    </row>
    <row r="16" spans="1:6" ht="26.25" customHeight="1" thickBot="1" x14ac:dyDescent="0.25">
      <c r="A16" s="161"/>
      <c r="B16" s="160"/>
      <c r="C16" s="168"/>
      <c r="D16" s="163"/>
      <c r="E16" s="3"/>
      <c r="F16" s="3"/>
    </row>
    <row r="17" spans="1:6" ht="26.25" thickBot="1" x14ac:dyDescent="0.25">
      <c r="A17" s="161" t="s">
        <v>122</v>
      </c>
      <c r="B17" s="165" t="s">
        <v>94</v>
      </c>
      <c r="C17" s="158" t="s">
        <v>129</v>
      </c>
      <c r="D17" s="162" t="e">
        <f>'Pressupost Global'!B17/'Pressupost Global'!B24</f>
        <v>#DIV/0!</v>
      </c>
      <c r="E17" s="3"/>
      <c r="F17" s="3"/>
    </row>
    <row r="18" spans="1:6" ht="21" customHeight="1" thickBot="1" x14ac:dyDescent="0.25">
      <c r="A18" s="158"/>
      <c r="B18" s="160"/>
      <c r="C18" s="3"/>
      <c r="D18" s="169"/>
    </row>
    <row r="19" spans="1:6" ht="13.5" thickBot="1" x14ac:dyDescent="0.25">
      <c r="A19" s="161" t="s">
        <v>123</v>
      </c>
      <c r="B19" s="157" t="s">
        <v>95</v>
      </c>
      <c r="C19" s="158" t="s">
        <v>96</v>
      </c>
      <c r="D19" s="162" t="e">
        <f>'Pressupost Global'!B22/'Pressupost Global'!B24</f>
        <v>#DIV/0!</v>
      </c>
    </row>
    <row r="20" spans="1:6" ht="23.25" customHeight="1" thickBot="1" x14ac:dyDescent="0.25">
      <c r="A20" s="158"/>
      <c r="B20" s="160"/>
      <c r="C20" s="168"/>
      <c r="D20" s="169"/>
    </row>
    <row r="21" spans="1:6" ht="13.5" thickBot="1" x14ac:dyDescent="0.25">
      <c r="A21" s="3" t="s">
        <v>93</v>
      </c>
      <c r="B21" s="157" t="s">
        <v>97</v>
      </c>
      <c r="C21" s="158" t="s">
        <v>98</v>
      </c>
      <c r="D21" s="162" t="e">
        <f>F21/'Pressupost Global'!B24</f>
        <v>#DIV/0!</v>
      </c>
      <c r="F21" s="167">
        <f>SUMIF('Pressupost Desglossat'!H11:H53,AMAGAR!L3,'Pressupost Desglossat'!G11:G53)</f>
        <v>0</v>
      </c>
    </row>
    <row r="22" spans="1:6" x14ac:dyDescent="0.2">
      <c r="B22" s="160"/>
      <c r="C22" s="3"/>
      <c r="D22" s="163"/>
    </row>
  </sheetData>
  <sheetProtection algorithmName="SHA-512" hashValue="C1CfjycsbaVAWOimnHvv2VP42l4IkghvweUuqcyuFdB12FEZaLB4l7xreyXBdK9r9oHlOiW7YWF66WsIV50geQ==" saltValue="zBogo4hFGp0DRsv0IFda6w==" spinCount="100000" sheet="1" selectLockedCells="1" selectUnlockedCells="1"/>
  <mergeCells count="1">
    <mergeCell ref="D1:F1"/>
  </mergeCells>
  <pageMargins left="0.7" right="0.7" top="0.75" bottom="0.75" header="0.3" footer="0.3"/>
  <pageSetup paperSize="9" scale="81" orientation="landscape" r:id="rId1"/>
  <headerFooter>
    <oddHeader>&amp;CSubvencions Cooperació al Desnevolupament 2026</oddHeader>
    <oddFooter>&amp;C&amp;N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E486-1BA1-48A0-9545-21FD10D7BE0F}">
  <sheetPr>
    <tabColor rgb="FFFF0000"/>
  </sheetPr>
  <dimension ref="A1:M9"/>
  <sheetViews>
    <sheetView workbookViewId="0">
      <selection activeCell="L4" sqref="L4"/>
    </sheetView>
  </sheetViews>
  <sheetFormatPr defaultRowHeight="15" x14ac:dyDescent="0.25"/>
  <sheetData>
    <row r="1" spans="1:13" x14ac:dyDescent="0.25">
      <c r="A1" s="3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3" t="s">
        <v>100</v>
      </c>
      <c r="C2" s="1"/>
      <c r="D2" s="1"/>
      <c r="E2" s="3" t="s">
        <v>101</v>
      </c>
      <c r="F2" s="1"/>
      <c r="G2" s="1"/>
      <c r="H2" s="1"/>
      <c r="I2" s="3" t="s">
        <v>102</v>
      </c>
      <c r="J2" s="1"/>
      <c r="K2" s="1"/>
      <c r="L2" s="1"/>
      <c r="M2" s="1"/>
    </row>
    <row r="3" spans="1:13" x14ac:dyDescent="0.25">
      <c r="A3" s="1"/>
      <c r="B3" s="1"/>
      <c r="C3" s="3" t="s">
        <v>103</v>
      </c>
      <c r="D3" s="1"/>
      <c r="E3" s="1"/>
      <c r="F3" s="3" t="s">
        <v>104</v>
      </c>
      <c r="G3" s="1"/>
      <c r="H3" s="1"/>
      <c r="I3" s="1"/>
      <c r="J3" s="1"/>
      <c r="K3" s="1"/>
      <c r="L3" s="3" t="s">
        <v>105</v>
      </c>
      <c r="M3" s="1"/>
    </row>
    <row r="4" spans="1:13" x14ac:dyDescent="0.25">
      <c r="A4" s="1"/>
      <c r="B4" s="1"/>
      <c r="C4" s="3" t="s">
        <v>106</v>
      </c>
      <c r="D4" s="1"/>
      <c r="E4" s="1"/>
      <c r="F4" s="1" t="s">
        <v>107</v>
      </c>
      <c r="G4" s="1"/>
      <c r="H4" s="1"/>
      <c r="I4" s="1"/>
      <c r="J4" s="1"/>
      <c r="K4" s="1"/>
      <c r="L4" s="3" t="s">
        <v>108</v>
      </c>
      <c r="M4" s="1"/>
    </row>
    <row r="5" spans="1:13" x14ac:dyDescent="0.25">
      <c r="A5" s="1"/>
      <c r="B5" s="1"/>
      <c r="C5" s="3" t="s">
        <v>109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3" t="s">
        <v>110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3" t="s">
        <v>111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3" t="s">
        <v>112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3</vt:i4>
      </vt:variant>
    </vt:vector>
  </HeadingPairs>
  <TitlesOfParts>
    <vt:vector size="9" baseType="lpstr">
      <vt:lpstr>INSTRUCCIONS</vt:lpstr>
      <vt:lpstr>Pressupost Global</vt:lpstr>
      <vt:lpstr>Pressupost Desglossat</vt:lpstr>
      <vt:lpstr>Pressupost Activitats</vt:lpstr>
      <vt:lpstr>Comprovacions</vt:lpstr>
      <vt:lpstr>AMAGAR</vt:lpstr>
      <vt:lpstr>Comprovacions!Àrea_d'impressió</vt:lpstr>
      <vt:lpstr>INSTRUCCIONS!Àrea_d'impressió</vt:lpstr>
      <vt:lpstr>'Pressupost Global'!Àrea_d'impressió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Virgili Recasens</dc:creator>
  <cp:lastModifiedBy>Eva Virgili Recasens</cp:lastModifiedBy>
  <cp:lastPrinted>2026-06-09T07:44:40Z</cp:lastPrinted>
  <dcterms:created xsi:type="dcterms:W3CDTF">2026-06-08T11:53:44Z</dcterms:created>
  <dcterms:modified xsi:type="dcterms:W3CDTF">2026-06-26T12:16:29Z</dcterms:modified>
</cp:coreProperties>
</file>