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gna05nt\Ciutadania\Joventut_i_Cooperacio\Cooperació\1.- SUBVENCIONS\5.- BASES_CONVOCATORIES_FORMULARIS\2. CI\2026\2.- Sol·licitud CI\"/>
    </mc:Choice>
  </mc:AlternateContent>
  <xr:revisionPtr revIDLastSave="0" documentId="13_ncr:1_{C05F8684-7823-417F-A169-8F11B40F9FDF}" xr6:coauthVersionLast="47" xr6:coauthVersionMax="47" xr10:uidLastSave="{00000000-0000-0000-0000-000000000000}"/>
  <workbookProtection workbookAlgorithmName="SHA-512" workbookHashValue="YMIRTKecNbMsflFkRpzkzImYcTIA9otezfuP3Fh8fkHZdIb17vbk42T/GPH4tI4dEO61ulU/H3H6iwu8PfBPGw==" workbookSaltValue="P8sSOl4FDqk9cUHxC0jEWQ==" workbookSpinCount="100000" lockStructure="1"/>
  <bookViews>
    <workbookView xWindow="-120" yWindow="-120" windowWidth="29040" windowHeight="15720" xr2:uid="{DE02949F-3854-4A30-9222-E43FA32A1BD3}"/>
  </bookViews>
  <sheets>
    <sheet name="INSTRUCCIONS" sheetId="1" r:id="rId1"/>
    <sheet name="Pressupost Global" sheetId="2" r:id="rId2"/>
    <sheet name="Pressupost Desglossat" sheetId="3" r:id="rId3"/>
    <sheet name="Pressupost per activitats " sheetId="4" r:id="rId4"/>
    <sheet name="Comprovacions" sheetId="5" r:id="rId5"/>
    <sheet name="AMAGAR" sheetId="6" state="hidden" r:id="rId6"/>
  </sheets>
  <definedNames>
    <definedName name="_xlnm.Print_Area" localSheetId="4">Comprovacions!$A$1:$G$28</definedName>
    <definedName name="_xlnm.Print_Area" localSheetId="0">INSTRUCCIONS!$A$1:$C$37</definedName>
    <definedName name="_xlnm.Print_Area" localSheetId="2">'Pressupost Desglossat'!$A$1:$S$70</definedName>
    <definedName name="_xlnm.Print_Area" localSheetId="1">'Pressupost Global'!$A$1:$G$31</definedName>
    <definedName name="_xlnm.Print_Area" localSheetId="3">'Pressupost per activitats '!$A$1:$M$65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4" l="1"/>
  <c r="R52" i="3"/>
  <c r="S52" i="3" s="1"/>
  <c r="R53" i="3"/>
  <c r="B4" i="4"/>
  <c r="B3" i="4"/>
  <c r="R54" i="3" l="1"/>
  <c r="M13" i="4"/>
  <c r="M16" i="4"/>
  <c r="F27" i="5"/>
  <c r="F25" i="5"/>
  <c r="K18" i="4" l="1"/>
  <c r="R10" i="3"/>
  <c r="B3" i="2"/>
  <c r="B4" i="2"/>
  <c r="L61" i="4"/>
  <c r="K61" i="4"/>
  <c r="J61" i="4"/>
  <c r="I61" i="4"/>
  <c r="H61" i="4"/>
  <c r="G61" i="4"/>
  <c r="F61" i="4"/>
  <c r="E61" i="4"/>
  <c r="M60" i="4"/>
  <c r="D60" i="4"/>
  <c r="M59" i="4"/>
  <c r="D59" i="4"/>
  <c r="L56" i="4"/>
  <c r="K56" i="4"/>
  <c r="J56" i="4"/>
  <c r="I56" i="4"/>
  <c r="H56" i="4"/>
  <c r="G56" i="4"/>
  <c r="F56" i="4"/>
  <c r="E56" i="4"/>
  <c r="M55" i="4"/>
  <c r="D55" i="4"/>
  <c r="M54" i="4"/>
  <c r="D54" i="4"/>
  <c r="L53" i="4"/>
  <c r="K53" i="4"/>
  <c r="J53" i="4"/>
  <c r="I53" i="4"/>
  <c r="H53" i="4"/>
  <c r="G53" i="4"/>
  <c r="F53" i="4"/>
  <c r="E53" i="4"/>
  <c r="M52" i="4"/>
  <c r="D52" i="4"/>
  <c r="M51" i="4"/>
  <c r="D51" i="4"/>
  <c r="L50" i="4"/>
  <c r="K50" i="4"/>
  <c r="J50" i="4"/>
  <c r="I50" i="4"/>
  <c r="H50" i="4"/>
  <c r="G50" i="4"/>
  <c r="F50" i="4"/>
  <c r="E50" i="4"/>
  <c r="M49" i="4"/>
  <c r="D49" i="4"/>
  <c r="M48" i="4"/>
  <c r="D48" i="4"/>
  <c r="L47" i="4"/>
  <c r="K47" i="4"/>
  <c r="J47" i="4"/>
  <c r="I47" i="4"/>
  <c r="H47" i="4"/>
  <c r="G47" i="4"/>
  <c r="F47" i="4"/>
  <c r="E47" i="4"/>
  <c r="M46" i="4"/>
  <c r="D46" i="4"/>
  <c r="M45" i="4"/>
  <c r="D45" i="4"/>
  <c r="L44" i="4"/>
  <c r="K44" i="4"/>
  <c r="J44" i="4"/>
  <c r="I44" i="4"/>
  <c r="H44" i="4"/>
  <c r="G44" i="4"/>
  <c r="F44" i="4"/>
  <c r="E44" i="4"/>
  <c r="M43" i="4"/>
  <c r="D43" i="4"/>
  <c r="M42" i="4"/>
  <c r="D42" i="4"/>
  <c r="L41" i="4"/>
  <c r="K41" i="4"/>
  <c r="J41" i="4"/>
  <c r="I41" i="4"/>
  <c r="H41" i="4"/>
  <c r="G41" i="4"/>
  <c r="F41" i="4"/>
  <c r="E41" i="4"/>
  <c r="M40" i="4"/>
  <c r="D40" i="4"/>
  <c r="M39" i="4"/>
  <c r="D39" i="4"/>
  <c r="L38" i="4"/>
  <c r="K38" i="4"/>
  <c r="J38" i="4"/>
  <c r="I38" i="4"/>
  <c r="H38" i="4"/>
  <c r="G38" i="4"/>
  <c r="F38" i="4"/>
  <c r="E38" i="4"/>
  <c r="M37" i="4"/>
  <c r="D37" i="4"/>
  <c r="M36" i="4"/>
  <c r="D36" i="4"/>
  <c r="L35" i="4"/>
  <c r="K35" i="4"/>
  <c r="J35" i="4"/>
  <c r="I35" i="4"/>
  <c r="H35" i="4"/>
  <c r="G35" i="4"/>
  <c r="F35" i="4"/>
  <c r="E35" i="4"/>
  <c r="M34" i="4"/>
  <c r="D34" i="4"/>
  <c r="M33" i="4"/>
  <c r="D33" i="4"/>
  <c r="L32" i="4"/>
  <c r="K32" i="4"/>
  <c r="J32" i="4"/>
  <c r="I32" i="4"/>
  <c r="H32" i="4"/>
  <c r="G32" i="4"/>
  <c r="F32" i="4"/>
  <c r="E32" i="4"/>
  <c r="M31" i="4"/>
  <c r="D31" i="4"/>
  <c r="M30" i="4"/>
  <c r="D30" i="4"/>
  <c r="L28" i="4"/>
  <c r="K28" i="4"/>
  <c r="J28" i="4"/>
  <c r="I28" i="4"/>
  <c r="H28" i="4"/>
  <c r="G28" i="4"/>
  <c r="F28" i="4"/>
  <c r="E28" i="4"/>
  <c r="M27" i="4"/>
  <c r="D27" i="4"/>
  <c r="M26" i="4"/>
  <c r="D26" i="4"/>
  <c r="L25" i="4"/>
  <c r="K25" i="4"/>
  <c r="J25" i="4"/>
  <c r="I25" i="4"/>
  <c r="H25" i="4"/>
  <c r="G25" i="4"/>
  <c r="F25" i="4"/>
  <c r="E25" i="4"/>
  <c r="M24" i="4"/>
  <c r="D24" i="4"/>
  <c r="M23" i="4"/>
  <c r="D23" i="4"/>
  <c r="L21" i="4"/>
  <c r="K21" i="4"/>
  <c r="J21" i="4"/>
  <c r="I21" i="4"/>
  <c r="H21" i="4"/>
  <c r="G21" i="4"/>
  <c r="F21" i="4"/>
  <c r="E21" i="4"/>
  <c r="M20" i="4"/>
  <c r="D20" i="4"/>
  <c r="M19" i="4"/>
  <c r="D19" i="4"/>
  <c r="L18" i="4"/>
  <c r="J18" i="4"/>
  <c r="I18" i="4"/>
  <c r="H18" i="4"/>
  <c r="G18" i="4"/>
  <c r="F18" i="4"/>
  <c r="E18" i="4"/>
  <c r="M17" i="4"/>
  <c r="D17" i="4"/>
  <c r="D16" i="4"/>
  <c r="D18" i="4" s="1"/>
  <c r="L15" i="4"/>
  <c r="K15" i="4"/>
  <c r="J15" i="4"/>
  <c r="I15" i="4"/>
  <c r="H15" i="4"/>
  <c r="G15" i="4"/>
  <c r="F15" i="4"/>
  <c r="E15" i="4"/>
  <c r="M14" i="4"/>
  <c r="D14" i="4"/>
  <c r="D13" i="4"/>
  <c r="L11" i="4"/>
  <c r="K11" i="4"/>
  <c r="J11" i="4"/>
  <c r="I11" i="4"/>
  <c r="H11" i="4"/>
  <c r="G11" i="4"/>
  <c r="F11" i="4"/>
  <c r="E11" i="4"/>
  <c r="M10" i="4"/>
  <c r="M11" i="4" s="1"/>
  <c r="D10" i="4"/>
  <c r="D9" i="4"/>
  <c r="Q63" i="3"/>
  <c r="P63" i="3"/>
  <c r="O63" i="3"/>
  <c r="N63" i="3"/>
  <c r="M63" i="3"/>
  <c r="L63" i="3"/>
  <c r="K63" i="3"/>
  <c r="J63" i="3"/>
  <c r="G63" i="3"/>
  <c r="B26" i="2" s="1"/>
  <c r="R62" i="3"/>
  <c r="S62" i="3" s="1"/>
  <c r="F62" i="3"/>
  <c r="R61" i="3"/>
  <c r="S61" i="3" s="1"/>
  <c r="F61" i="3"/>
  <c r="Q57" i="3"/>
  <c r="P57" i="3"/>
  <c r="O57" i="3"/>
  <c r="N57" i="3"/>
  <c r="M57" i="3"/>
  <c r="L57" i="3"/>
  <c r="K57" i="3"/>
  <c r="J57" i="3"/>
  <c r="G57" i="3"/>
  <c r="B22" i="2" s="1"/>
  <c r="R56" i="3"/>
  <c r="S56" i="3" s="1"/>
  <c r="F56" i="3"/>
  <c r="R55" i="3"/>
  <c r="S55" i="3" s="1"/>
  <c r="F55" i="3"/>
  <c r="Q54" i="3"/>
  <c r="P54" i="3"/>
  <c r="O54" i="3"/>
  <c r="N54" i="3"/>
  <c r="M54" i="3"/>
  <c r="L54" i="3"/>
  <c r="K54" i="3"/>
  <c r="J54" i="3"/>
  <c r="G54" i="3"/>
  <c r="B21" i="2" s="1"/>
  <c r="S53" i="3"/>
  <c r="F53" i="3"/>
  <c r="Q51" i="3"/>
  <c r="P51" i="3"/>
  <c r="O51" i="3"/>
  <c r="N51" i="3"/>
  <c r="M51" i="3"/>
  <c r="L51" i="3"/>
  <c r="K51" i="3"/>
  <c r="J51" i="3"/>
  <c r="G51" i="3"/>
  <c r="B20" i="2" s="1"/>
  <c r="R50" i="3"/>
  <c r="S50" i="3" s="1"/>
  <c r="F50" i="3"/>
  <c r="R49" i="3"/>
  <c r="S49" i="3" s="1"/>
  <c r="F49" i="3"/>
  <c r="Q48" i="3"/>
  <c r="P48" i="3"/>
  <c r="O48" i="3"/>
  <c r="N48" i="3"/>
  <c r="M48" i="3"/>
  <c r="L48" i="3"/>
  <c r="K48" i="3"/>
  <c r="J48" i="3"/>
  <c r="G48" i="3"/>
  <c r="R47" i="3"/>
  <c r="S47" i="3" s="1"/>
  <c r="F47" i="3"/>
  <c r="R46" i="3"/>
  <c r="S46" i="3" s="1"/>
  <c r="F46" i="3"/>
  <c r="Q45" i="3"/>
  <c r="P45" i="3"/>
  <c r="O45" i="3"/>
  <c r="N45" i="3"/>
  <c r="M45" i="3"/>
  <c r="L45" i="3"/>
  <c r="K45" i="3"/>
  <c r="J45" i="3"/>
  <c r="G45" i="3"/>
  <c r="F17" i="5" s="1"/>
  <c r="R44" i="3"/>
  <c r="S44" i="3" s="1"/>
  <c r="F44" i="3"/>
  <c r="R43" i="3"/>
  <c r="S43" i="3" s="1"/>
  <c r="F43" i="3"/>
  <c r="Q42" i="3"/>
  <c r="P42" i="3"/>
  <c r="O42" i="3"/>
  <c r="N42" i="3"/>
  <c r="M42" i="3"/>
  <c r="L42" i="3"/>
  <c r="K42" i="3"/>
  <c r="J42" i="3"/>
  <c r="G42" i="3"/>
  <c r="B17" i="2" s="1"/>
  <c r="R41" i="3"/>
  <c r="S41" i="3" s="1"/>
  <c r="F41" i="3"/>
  <c r="R40" i="3"/>
  <c r="F40" i="3"/>
  <c r="Q39" i="3"/>
  <c r="P39" i="3"/>
  <c r="O39" i="3"/>
  <c r="N39" i="3"/>
  <c r="M39" i="3"/>
  <c r="L39" i="3"/>
  <c r="K39" i="3"/>
  <c r="J39" i="3"/>
  <c r="G39" i="3"/>
  <c r="B16" i="2" s="1"/>
  <c r="R38" i="3"/>
  <c r="S38" i="3" s="1"/>
  <c r="F38" i="3"/>
  <c r="R37" i="3"/>
  <c r="S37" i="3" s="1"/>
  <c r="F37" i="3"/>
  <c r="Q36" i="3"/>
  <c r="P36" i="3"/>
  <c r="O36" i="3"/>
  <c r="N36" i="3"/>
  <c r="M36" i="3"/>
  <c r="L36" i="3"/>
  <c r="K36" i="3"/>
  <c r="J36" i="3"/>
  <c r="G36" i="3"/>
  <c r="B15" i="2" s="1"/>
  <c r="R35" i="3"/>
  <c r="S35" i="3" s="1"/>
  <c r="F35" i="3"/>
  <c r="R34" i="3"/>
  <c r="S34" i="3" s="1"/>
  <c r="F34" i="3"/>
  <c r="Q33" i="3"/>
  <c r="P33" i="3"/>
  <c r="O33" i="3"/>
  <c r="N33" i="3"/>
  <c r="M33" i="3"/>
  <c r="L33" i="3"/>
  <c r="K33" i="3"/>
  <c r="J33" i="3"/>
  <c r="G33" i="3"/>
  <c r="B14" i="2" s="1"/>
  <c r="R32" i="3"/>
  <c r="S32" i="3" s="1"/>
  <c r="F32" i="3"/>
  <c r="R31" i="3"/>
  <c r="S31" i="3" s="1"/>
  <c r="F31" i="3"/>
  <c r="Q29" i="3"/>
  <c r="P29" i="3"/>
  <c r="O29" i="3"/>
  <c r="N29" i="3"/>
  <c r="M29" i="3"/>
  <c r="L29" i="3"/>
  <c r="K29" i="3"/>
  <c r="J29" i="3"/>
  <c r="G29" i="3"/>
  <c r="R28" i="3"/>
  <c r="S28" i="3" s="1"/>
  <c r="F28" i="3"/>
  <c r="R27" i="3"/>
  <c r="S27" i="3" s="1"/>
  <c r="F27" i="3"/>
  <c r="Q26" i="3"/>
  <c r="P26" i="3"/>
  <c r="O26" i="3"/>
  <c r="N26" i="3"/>
  <c r="M26" i="3"/>
  <c r="L26" i="3"/>
  <c r="K26" i="3"/>
  <c r="J26" i="3"/>
  <c r="G26" i="3"/>
  <c r="R25" i="3"/>
  <c r="S25" i="3" s="1"/>
  <c r="F25" i="3"/>
  <c r="R24" i="3"/>
  <c r="S24" i="3" s="1"/>
  <c r="F24" i="3"/>
  <c r="Q22" i="3"/>
  <c r="P22" i="3"/>
  <c r="O22" i="3"/>
  <c r="N22" i="3"/>
  <c r="M22" i="3"/>
  <c r="L22" i="3"/>
  <c r="K22" i="3"/>
  <c r="J22" i="3"/>
  <c r="G22" i="3"/>
  <c r="B12" i="2" s="1"/>
  <c r="R21" i="3"/>
  <c r="S21" i="3" s="1"/>
  <c r="F21" i="3"/>
  <c r="R20" i="3"/>
  <c r="S20" i="3" s="1"/>
  <c r="F20" i="3"/>
  <c r="Q19" i="3"/>
  <c r="P19" i="3"/>
  <c r="O19" i="3"/>
  <c r="N19" i="3"/>
  <c r="M19" i="3"/>
  <c r="L19" i="3"/>
  <c r="K19" i="3"/>
  <c r="J19" i="3"/>
  <c r="G19" i="3"/>
  <c r="B11" i="2" s="1"/>
  <c r="R18" i="3"/>
  <c r="S18" i="3" s="1"/>
  <c r="F18" i="3"/>
  <c r="R17" i="3"/>
  <c r="S17" i="3" s="1"/>
  <c r="F17" i="3"/>
  <c r="Q16" i="3"/>
  <c r="P16" i="3"/>
  <c r="O16" i="3"/>
  <c r="N16" i="3"/>
  <c r="M16" i="3"/>
  <c r="L16" i="3"/>
  <c r="K16" i="3"/>
  <c r="J16" i="3"/>
  <c r="G16" i="3"/>
  <c r="B10" i="2" s="1"/>
  <c r="R15" i="3"/>
  <c r="S15" i="3" s="1"/>
  <c r="F15" i="3"/>
  <c r="R14" i="3"/>
  <c r="S14" i="3" s="1"/>
  <c r="F14" i="3"/>
  <c r="Q12" i="3"/>
  <c r="P12" i="3"/>
  <c r="O12" i="3"/>
  <c r="N12" i="3"/>
  <c r="M12" i="3"/>
  <c r="L12" i="3"/>
  <c r="K12" i="3"/>
  <c r="J12" i="3"/>
  <c r="G12" i="3"/>
  <c r="R11" i="3"/>
  <c r="S11" i="3" s="1"/>
  <c r="F11" i="3"/>
  <c r="F10" i="3"/>
  <c r="E26" i="2" l="1"/>
  <c r="E27" i="2" s="1"/>
  <c r="E12" i="2"/>
  <c r="C15" i="2"/>
  <c r="E19" i="2"/>
  <c r="D25" i="4"/>
  <c r="D44" i="4"/>
  <c r="D50" i="4"/>
  <c r="E8" i="2"/>
  <c r="E21" i="2"/>
  <c r="D10" i="2"/>
  <c r="C12" i="2"/>
  <c r="D26" i="2"/>
  <c r="D27" i="2" s="1"/>
  <c r="D11" i="2"/>
  <c r="D18" i="2"/>
  <c r="M30" i="3"/>
  <c r="D20" i="2"/>
  <c r="E17" i="2"/>
  <c r="D19" i="2"/>
  <c r="C21" i="2"/>
  <c r="C11" i="2"/>
  <c r="F22" i="3"/>
  <c r="E14" i="2"/>
  <c r="D16" i="2"/>
  <c r="C18" i="2"/>
  <c r="F48" i="3"/>
  <c r="E22" i="2"/>
  <c r="D21" i="2"/>
  <c r="C26" i="2"/>
  <c r="C27" i="2" s="1"/>
  <c r="C10" i="2"/>
  <c r="D15" i="2"/>
  <c r="C17" i="2"/>
  <c r="E11" i="2"/>
  <c r="C14" i="2"/>
  <c r="E18" i="2"/>
  <c r="B19" i="2"/>
  <c r="C8" i="2"/>
  <c r="M44" i="4"/>
  <c r="M50" i="4"/>
  <c r="M56" i="4"/>
  <c r="M25" i="4"/>
  <c r="D11" i="4"/>
  <c r="M28" i="4"/>
  <c r="M35" i="4"/>
  <c r="M41" i="4"/>
  <c r="M47" i="4"/>
  <c r="M53" i="4"/>
  <c r="D35" i="4"/>
  <c r="L29" i="4"/>
  <c r="D38" i="4"/>
  <c r="D21" i="4"/>
  <c r="E29" i="4"/>
  <c r="H29" i="4"/>
  <c r="M15" i="4"/>
  <c r="M21" i="4"/>
  <c r="F29" i="4"/>
  <c r="D41" i="4"/>
  <c r="D15" i="4"/>
  <c r="D28" i="4"/>
  <c r="D29" i="4" s="1"/>
  <c r="D56" i="4"/>
  <c r="G29" i="4"/>
  <c r="E22" i="4"/>
  <c r="M18" i="4"/>
  <c r="F22" i="4"/>
  <c r="F57" i="4" s="1"/>
  <c r="F62" i="4" s="1"/>
  <c r="I29" i="4"/>
  <c r="D53" i="4"/>
  <c r="G22" i="4"/>
  <c r="J29" i="4"/>
  <c r="D32" i="4"/>
  <c r="D47" i="4"/>
  <c r="D61" i="4"/>
  <c r="J22" i="4"/>
  <c r="L22" i="4"/>
  <c r="L57" i="4" s="1"/>
  <c r="L62" i="4" s="1"/>
  <c r="H22" i="4"/>
  <c r="K29" i="4"/>
  <c r="M32" i="4"/>
  <c r="M38" i="4"/>
  <c r="M61" i="4"/>
  <c r="I22" i="4"/>
  <c r="K22" i="4"/>
  <c r="E16" i="2"/>
  <c r="C20" i="2"/>
  <c r="C22" i="2"/>
  <c r="E15" i="2"/>
  <c r="D17" i="2"/>
  <c r="C19" i="2"/>
  <c r="D8" i="2"/>
  <c r="S16" i="3"/>
  <c r="E10" i="2"/>
  <c r="D14" i="2"/>
  <c r="C16" i="2"/>
  <c r="S51" i="3"/>
  <c r="E20" i="2"/>
  <c r="D22" i="2"/>
  <c r="B8" i="2"/>
  <c r="D12" i="2"/>
  <c r="B18" i="2"/>
  <c r="K30" i="3"/>
  <c r="F36" i="3"/>
  <c r="B9" i="2"/>
  <c r="F12" i="3"/>
  <c r="O30" i="3"/>
  <c r="F33" i="3"/>
  <c r="N30" i="3"/>
  <c r="S22" i="3"/>
  <c r="L30" i="3"/>
  <c r="F19" i="3"/>
  <c r="G30" i="3"/>
  <c r="B13" i="2" s="1"/>
  <c r="Q30" i="3"/>
  <c r="F21" i="2"/>
  <c r="J30" i="3"/>
  <c r="R26" i="3"/>
  <c r="F51" i="3"/>
  <c r="F29" i="3"/>
  <c r="S33" i="3"/>
  <c r="R42" i="3"/>
  <c r="F17" i="2" s="1"/>
  <c r="R51" i="3"/>
  <c r="F20" i="2" s="1"/>
  <c r="N23" i="3"/>
  <c r="G23" i="3"/>
  <c r="Q23" i="3"/>
  <c r="F39" i="3"/>
  <c r="F63" i="3"/>
  <c r="F57" i="3"/>
  <c r="F26" i="3"/>
  <c r="S48" i="3"/>
  <c r="R12" i="3"/>
  <c r="F8" i="2" s="1"/>
  <c r="R19" i="3"/>
  <c r="F11" i="2" s="1"/>
  <c r="K23" i="3"/>
  <c r="S57" i="3"/>
  <c r="R33" i="3"/>
  <c r="F14" i="2" s="1"/>
  <c r="S10" i="3"/>
  <c r="S12" i="3" s="1"/>
  <c r="O23" i="3"/>
  <c r="J23" i="3"/>
  <c r="R22" i="3"/>
  <c r="F12" i="2" s="1"/>
  <c r="R39" i="3"/>
  <c r="F16" i="2" s="1"/>
  <c r="S40" i="3"/>
  <c r="S42" i="3" s="1"/>
  <c r="R48" i="3"/>
  <c r="F19" i="2" s="1"/>
  <c r="F54" i="3"/>
  <c r="S54" i="3"/>
  <c r="R63" i="3"/>
  <c r="F26" i="2" s="1"/>
  <c r="R57" i="3"/>
  <c r="F22" i="2" s="1"/>
  <c r="S19" i="3"/>
  <c r="P30" i="3"/>
  <c r="F45" i="3"/>
  <c r="F16" i="3"/>
  <c r="L23" i="3"/>
  <c r="L58" i="3" s="1"/>
  <c r="R29" i="3"/>
  <c r="R45" i="3"/>
  <c r="F18" i="2" s="1"/>
  <c r="R16" i="3"/>
  <c r="F10" i="2" s="1"/>
  <c r="M23" i="3"/>
  <c r="P23" i="3"/>
  <c r="R36" i="3"/>
  <c r="F15" i="2" s="1"/>
  <c r="F42" i="3"/>
  <c r="S45" i="3"/>
  <c r="S63" i="3"/>
  <c r="S29" i="3"/>
  <c r="S36" i="3"/>
  <c r="S39" i="3"/>
  <c r="S26" i="3"/>
  <c r="K58" i="3" l="1"/>
  <c r="K65" i="3" s="1"/>
  <c r="K64" i="3" s="1"/>
  <c r="D9" i="2"/>
  <c r="F23" i="3"/>
  <c r="F30" i="3"/>
  <c r="C9" i="2"/>
  <c r="C13" i="2"/>
  <c r="R30" i="3"/>
  <c r="F13" i="2" s="1"/>
  <c r="D13" i="2"/>
  <c r="M58" i="3"/>
  <c r="M65" i="3" s="1"/>
  <c r="M64" i="3" s="1"/>
  <c r="Q58" i="3"/>
  <c r="Q65" i="3" s="1"/>
  <c r="Q59" i="3" s="1"/>
  <c r="E9" i="2"/>
  <c r="M29" i="4"/>
  <c r="M22" i="4"/>
  <c r="K57" i="4"/>
  <c r="K62" i="4" s="1"/>
  <c r="D22" i="4"/>
  <c r="D57" i="4" s="1"/>
  <c r="D62" i="4" s="1"/>
  <c r="H57" i="4"/>
  <c r="H62" i="4" s="1"/>
  <c r="G57" i="4"/>
  <c r="G62" i="4" s="1"/>
  <c r="I57" i="4"/>
  <c r="I62" i="4" s="1"/>
  <c r="J57" i="4"/>
  <c r="J62" i="4" s="1"/>
  <c r="E57" i="4"/>
  <c r="E62" i="4" s="1"/>
  <c r="N58" i="3"/>
  <c r="N65" i="3" s="1"/>
  <c r="N64" i="3" s="1"/>
  <c r="G8" i="2"/>
  <c r="B23" i="2"/>
  <c r="E13" i="2"/>
  <c r="S23" i="3"/>
  <c r="G58" i="3"/>
  <c r="G65" i="3" s="1"/>
  <c r="S30" i="3"/>
  <c r="O58" i="3"/>
  <c r="O65" i="3" s="1"/>
  <c r="O64" i="3" s="1"/>
  <c r="R23" i="3"/>
  <c r="J58" i="3"/>
  <c r="J65" i="3" s="1"/>
  <c r="J59" i="3" s="1"/>
  <c r="P58" i="3"/>
  <c r="P65" i="3" s="1"/>
  <c r="L65" i="3"/>
  <c r="L64" i="3" s="1"/>
  <c r="G20" i="2"/>
  <c r="G17" i="2"/>
  <c r="F27" i="2"/>
  <c r="G16" i="2"/>
  <c r="G10" i="2"/>
  <c r="G19" i="2"/>
  <c r="G11" i="2"/>
  <c r="G18" i="2"/>
  <c r="G22" i="2"/>
  <c r="G26" i="2"/>
  <c r="G27" i="2" s="1"/>
  <c r="B27" i="2"/>
  <c r="G21" i="2"/>
  <c r="G14" i="2"/>
  <c r="G15" i="2"/>
  <c r="M57" i="4" l="1"/>
  <c r="M62" i="4" s="1"/>
  <c r="C23" i="2"/>
  <c r="C29" i="2" s="1"/>
  <c r="C28" i="2" s="1"/>
  <c r="K59" i="3"/>
  <c r="M59" i="3"/>
  <c r="F58" i="3"/>
  <c r="F65" i="3" s="1"/>
  <c r="F64" i="3" s="1"/>
  <c r="B29" i="2"/>
  <c r="D5" i="5" s="1"/>
  <c r="Q64" i="3"/>
  <c r="L59" i="3"/>
  <c r="G13" i="2"/>
  <c r="R58" i="3"/>
  <c r="R65" i="3" s="1"/>
  <c r="R64" i="3" s="1"/>
  <c r="G64" i="3"/>
  <c r="N59" i="3"/>
  <c r="S58" i="3"/>
  <c r="S65" i="3" s="1"/>
  <c r="S66" i="3" s="1"/>
  <c r="O59" i="3"/>
  <c r="E23" i="2"/>
  <c r="E29" i="2" s="1"/>
  <c r="E30" i="2" s="1"/>
  <c r="G59" i="3"/>
  <c r="C24" i="2"/>
  <c r="P64" i="3"/>
  <c r="P59" i="3"/>
  <c r="D23" i="2"/>
  <c r="F9" i="2"/>
  <c r="G9" i="2" s="1"/>
  <c r="G12" i="2"/>
  <c r="J64" i="3"/>
  <c r="D27" i="5" l="1"/>
  <c r="B24" i="2"/>
  <c r="D23" i="5"/>
  <c r="F59" i="3"/>
  <c r="D21" i="5"/>
  <c r="D7" i="5"/>
  <c r="B28" i="2"/>
  <c r="D25" i="5"/>
  <c r="D17" i="5"/>
  <c r="D9" i="5"/>
  <c r="D15" i="5"/>
  <c r="E5" i="4"/>
  <c r="D13" i="5"/>
  <c r="D11" i="5"/>
  <c r="D19" i="5"/>
  <c r="F5" i="3"/>
  <c r="E24" i="2"/>
  <c r="R59" i="3"/>
  <c r="G66" i="3"/>
  <c r="Q66" i="3"/>
  <c r="F66" i="3"/>
  <c r="J66" i="3"/>
  <c r="S64" i="3"/>
  <c r="S59" i="3"/>
  <c r="R66" i="3"/>
  <c r="N66" i="3"/>
  <c r="K66" i="3"/>
  <c r="P66" i="3"/>
  <c r="L66" i="3"/>
  <c r="O66" i="3"/>
  <c r="M66" i="3"/>
  <c r="E28" i="2"/>
  <c r="D29" i="2"/>
  <c r="G23" i="2"/>
  <c r="F23" i="2"/>
  <c r="D28" i="2" l="1"/>
  <c r="D30" i="2"/>
  <c r="D24" i="2"/>
  <c r="G29" i="2"/>
  <c r="F29" i="2"/>
  <c r="F24" i="2" s="1"/>
  <c r="B5" i="4" l="1"/>
  <c r="G24" i="2"/>
  <c r="B5" i="3"/>
  <c r="B30" i="2"/>
  <c r="D3" i="5" s="1"/>
  <c r="G28" i="2"/>
  <c r="C30" i="2"/>
  <c r="F30" i="2"/>
  <c r="F28" i="2"/>
  <c r="G30" i="2" l="1"/>
</calcChain>
</file>

<file path=xl/sharedStrings.xml><?xml version="1.0" encoding="utf-8"?>
<sst xmlns="http://schemas.openxmlformats.org/spreadsheetml/2006/main" count="234" uniqueCount="155">
  <si>
    <t>IMPORTANT</t>
  </si>
  <si>
    <t xml:space="preserve">Es recomana iniciar el pressupost complimentant la pestanya de Pressupost desglossat. D'aquesta manera s'omple automàticament la pestanya de Pressupost Global i les Comprovacions </t>
  </si>
  <si>
    <t>1.- Pressupost Global</t>
  </si>
  <si>
    <t xml:space="preserve">2.- Pressupost desglossat </t>
  </si>
  <si>
    <t xml:space="preserve">Columna UNITATS. Apareix un desplegable on s'ha d'escollir un concepte segons el cas </t>
  </si>
  <si>
    <t>Columna COFINANÇADOR. És necessari indicar el nom de la institució cofinançadora i introduir tantes columnes com cofinançadors</t>
  </si>
  <si>
    <t xml:space="preserve">3.- Pressupost per activitats </t>
  </si>
  <si>
    <t xml:space="preserve">4.- Comprovacions </t>
  </si>
  <si>
    <r>
      <t xml:space="preserve">Columna LOCALITZACIÓ. És </t>
    </r>
    <r>
      <rPr>
        <b/>
        <sz val="10"/>
        <rFont val="Arial"/>
        <family val="2"/>
      </rPr>
      <t xml:space="preserve">molt important </t>
    </r>
    <r>
      <rPr>
        <sz val="10"/>
        <rFont val="Arial"/>
        <family val="2"/>
      </rPr>
      <t xml:space="preserve">escollir si l'acció que s'ha definit es localitza al país d'execució del projecte o forma part de l'activitat glocal, la qual es realitzarà a Tarragona i que té un </t>
    </r>
    <r>
      <rPr>
        <b/>
        <sz val="10"/>
        <rFont val="Arial"/>
        <family val="2"/>
      </rPr>
      <t>límit del 2% del pressupost sol·licitat</t>
    </r>
  </si>
  <si>
    <r>
      <t>Columna ÉS UNA SUBCONTRACTACIÓ? És</t>
    </r>
    <r>
      <rPr>
        <b/>
        <sz val="10"/>
        <rFont val="Arial"/>
        <family val="2"/>
      </rPr>
      <t xml:space="preserve"> important</t>
    </r>
    <r>
      <rPr>
        <sz val="10"/>
        <rFont val="Arial"/>
        <family val="2"/>
      </rPr>
      <t xml:space="preserve"> indicar si la despesa és o no una subcontractació, ja que aquestes no poden superar el </t>
    </r>
    <r>
      <rPr>
        <b/>
        <sz val="10"/>
        <rFont val="Arial"/>
        <family val="2"/>
      </rPr>
      <t xml:space="preserve">20% del pressupost sol·licitat </t>
    </r>
  </si>
  <si>
    <t>Annex 1: Pressupost Global</t>
  </si>
  <si>
    <t>NOM DE L'ENTITAT:</t>
  </si>
  <si>
    <t>TÍTOL DEL PROJECTE:</t>
  </si>
  <si>
    <t>Partides</t>
  </si>
  <si>
    <t xml:space="preserve">Contrapart </t>
  </si>
  <si>
    <t>Cost Total</t>
  </si>
  <si>
    <t>A. Despeses directes</t>
  </si>
  <si>
    <t>A.1 Despeses de formulació inicial o identificació</t>
  </si>
  <si>
    <t>A.2 Personal</t>
  </si>
  <si>
    <t>A.6.1 Personal local</t>
  </si>
  <si>
    <t>A.6.2 Personal expatriat</t>
  </si>
  <si>
    <t>A.6.3 Personal a la seu del nord</t>
  </si>
  <si>
    <t>A.3 Viatges, dietes i estades</t>
  </si>
  <si>
    <t xml:space="preserve">A.4 Serveis Tècnics i Professionals </t>
  </si>
  <si>
    <t xml:space="preserve">A.5 Publicitat, difusió i publicacions </t>
  </si>
  <si>
    <t>A.6 Subministraments i materials no inventariables</t>
  </si>
  <si>
    <t>A.7 Lloguers</t>
  </si>
  <si>
    <t xml:space="preserve">A.8 Auditoria </t>
  </si>
  <si>
    <t xml:space="preserve">A.9 Avaluació </t>
  </si>
  <si>
    <t>A.10 Despeses financeres</t>
  </si>
  <si>
    <t>A.11 Imprevistos</t>
  </si>
  <si>
    <t xml:space="preserve">A.12 Equips i materials inventariables </t>
  </si>
  <si>
    <t>TOTAL A: Despeses directes</t>
  </si>
  <si>
    <t>%</t>
  </si>
  <si>
    <t>B.Despeses indirectes</t>
  </si>
  <si>
    <t>B.1 Despeses indirectes</t>
  </si>
  <si>
    <t>TOTAL B.Despeses indirectes</t>
  </si>
  <si>
    <t>TOTAL</t>
  </si>
  <si>
    <t>Annex 2: Pressupost desglossat per partides</t>
  </si>
  <si>
    <t>PRESSUPSOT TOTAL</t>
  </si>
  <si>
    <t>SUBVENCIÓ SOL·LICITADA</t>
  </si>
  <si>
    <t>Concepte</t>
  </si>
  <si>
    <t>Unitats</t>
  </si>
  <si>
    <t>Quantitat</t>
  </si>
  <si>
    <t>Cost Unitari</t>
  </si>
  <si>
    <t>Total</t>
  </si>
  <si>
    <t>Ajuntament Tarragona</t>
  </si>
  <si>
    <t>Localització</t>
  </si>
  <si>
    <t>És una subcontractació?</t>
  </si>
  <si>
    <t>Entitat Sol·licitant</t>
  </si>
  <si>
    <t xml:space="preserve">Titulars de Drets </t>
  </si>
  <si>
    <t>Contrapart</t>
  </si>
  <si>
    <t>Altra subvenció (*)</t>
  </si>
  <si>
    <t>Altra subvenció  (*)</t>
  </si>
  <si>
    <t>TOTAL ALTRES SUBVENCIONS</t>
  </si>
  <si>
    <t>TOTAL PROJECTE</t>
  </si>
  <si>
    <t>Aportació dinerària</t>
  </si>
  <si>
    <t>Valoritzada</t>
  </si>
  <si>
    <t>A.1 Identificació i formulació</t>
  </si>
  <si>
    <t>TOTAL A.1</t>
  </si>
  <si>
    <t>Personal Local</t>
  </si>
  <si>
    <t>Personal expatriat</t>
  </si>
  <si>
    <t>Personal seu nord</t>
  </si>
  <si>
    <t>TOTAL A.2</t>
  </si>
  <si>
    <t>Combustible</t>
  </si>
  <si>
    <t>TOTAL A.3</t>
  </si>
  <si>
    <t xml:space="preserve">A.4 Serveis tècnics i professionals </t>
  </si>
  <si>
    <t>TOTAL A.4</t>
  </si>
  <si>
    <t>TOTAL A.5</t>
  </si>
  <si>
    <t xml:space="preserve">A.6 Subministraments i materials no inventariables </t>
  </si>
  <si>
    <t>TOTAL A.6</t>
  </si>
  <si>
    <t>TOTAL A.7</t>
  </si>
  <si>
    <t>TOTAL A.8</t>
  </si>
  <si>
    <t>TOTAL A.9</t>
  </si>
  <si>
    <t>TOTAL A.10</t>
  </si>
  <si>
    <t xml:space="preserve">A.11 Imprevistos </t>
  </si>
  <si>
    <t>TOTAL A.11</t>
  </si>
  <si>
    <t>TOTAL A.12</t>
  </si>
  <si>
    <t>TOTAL A1: Despeses directes</t>
  </si>
  <si>
    <t>B.1: Despeses Indirectes</t>
  </si>
  <si>
    <t>B.1. Despeses Indirectes</t>
  </si>
  <si>
    <t>TOTAL B1: Despeses indirectes</t>
  </si>
  <si>
    <t>(*) Afegiu tantes columnes com cofinançadors i el nom de cada un d'ells</t>
  </si>
  <si>
    <t>Podeu afegir les files i columnes necessàries per al vostre projecte. En cas de fer-ho comproveu que els sumatoris es realitzin correctament</t>
  </si>
  <si>
    <t>Annex 3: Pressupost desglossat per activitats</t>
  </si>
  <si>
    <t>ACTIVITAT 1</t>
  </si>
  <si>
    <t>ACTIVITAT 2</t>
  </si>
  <si>
    <t>ACTIVITAT 3</t>
  </si>
  <si>
    <t>ACTIVITAT 4</t>
  </si>
  <si>
    <t>ACTIVITAT 5</t>
  </si>
  <si>
    <t>ACTIVITAT 6</t>
  </si>
  <si>
    <t>ACTIVITAT 7</t>
  </si>
  <si>
    <t>ACTIVITAT 8</t>
  </si>
  <si>
    <t>(*) Afegiu tantes columnes com activitats inclogui el projecte</t>
  </si>
  <si>
    <t>Annex 4: Comprovacions</t>
  </si>
  <si>
    <t xml:space="preserve">Subvenció concedida </t>
  </si>
  <si>
    <t>No pot superar el 80% cost total del projecte</t>
  </si>
  <si>
    <t>2.-</t>
  </si>
  <si>
    <t>Valoritzacions</t>
  </si>
  <si>
    <t xml:space="preserve">Màxim el 5% de la subvenció atorgada per l'Ajuntament de Tarragona, ja siguin de les entitats sol·licitants, sòcies locals i/o tuitulars de drets </t>
  </si>
  <si>
    <t>Formulació</t>
  </si>
  <si>
    <t xml:space="preserve">Màxim 5% de la subvenció concedidad per l'ajuntament </t>
  </si>
  <si>
    <t>Personal</t>
  </si>
  <si>
    <t>Màxim el 50% de la subvenció concedida per l'Ajuntament de Tarragona</t>
  </si>
  <si>
    <t>Màxim el 20% de la subvenció concedida per l'Ajuntament</t>
  </si>
  <si>
    <t>5.-</t>
  </si>
  <si>
    <t>Màxim el 4% de l'import atorgat per l'Ajuntament</t>
  </si>
  <si>
    <t>6.-</t>
  </si>
  <si>
    <t xml:space="preserve">Subministraments i materials no inventariables </t>
  </si>
  <si>
    <t>Màxim el 10% de l'importa atorgat per l'Ajuntament</t>
  </si>
  <si>
    <t>Auditoria</t>
  </si>
  <si>
    <t>Import àxim de 3.500€ o el 8% de l'import atorgat per l'Ajuntament</t>
  </si>
  <si>
    <t>Imprevistos</t>
  </si>
  <si>
    <t>10.-</t>
  </si>
  <si>
    <t>Equips i materials inventariables</t>
  </si>
  <si>
    <t>Màxim 10% exepte en despeses corrents d'infraestructures d'educació, salut i sanitat, 30%</t>
  </si>
  <si>
    <t>Indirectes</t>
  </si>
  <si>
    <t xml:space="preserve">Màxim 8% de la subvenció concedida per l'Ajuntament </t>
  </si>
  <si>
    <t>Subcontractació</t>
  </si>
  <si>
    <t xml:space="preserve">Màxim 20% de la subvenció concedida per l'Ajuntament </t>
  </si>
  <si>
    <t>Acció Glocal</t>
  </si>
  <si>
    <t xml:space="preserve">Màxim 5% de la subvenció concedida per l'Ajuntament </t>
  </si>
  <si>
    <t>Full ocult</t>
  </si>
  <si>
    <t xml:space="preserve">UNITATS </t>
  </si>
  <si>
    <t>LOCALITZACIÓ</t>
  </si>
  <si>
    <t>ÉS UNS SUBCONTRACTACIÓ?</t>
  </si>
  <si>
    <t>hores</t>
  </si>
  <si>
    <t xml:space="preserve">Acció Glocal </t>
  </si>
  <si>
    <t>Sí</t>
  </si>
  <si>
    <t>dies</t>
  </si>
  <si>
    <t xml:space="preserve">Activitat a terreny </t>
  </si>
  <si>
    <t>No</t>
  </si>
  <si>
    <t>mesos</t>
  </si>
  <si>
    <t>anys</t>
  </si>
  <si>
    <t>litres</t>
  </si>
  <si>
    <t xml:space="preserve">unitats </t>
  </si>
  <si>
    <t xml:space="preserve">Ajuntament de Tarragona </t>
  </si>
  <si>
    <t xml:space="preserve">Entitat sol·licitant </t>
  </si>
  <si>
    <t xml:space="preserve">Tutulars de Drets </t>
  </si>
  <si>
    <t xml:space="preserve">Altres cofinançadors </t>
  </si>
  <si>
    <t>Cost</t>
  </si>
  <si>
    <t>Aquest full està protegit. Es bolquen automàtricament les dades que heu introduït en el pressupost desglossat</t>
  </si>
  <si>
    <t>1.-</t>
  </si>
  <si>
    <t>3.-</t>
  </si>
  <si>
    <t>4.-</t>
  </si>
  <si>
    <t>7.-</t>
  </si>
  <si>
    <t>8.-</t>
  </si>
  <si>
    <t>9.-</t>
  </si>
  <si>
    <t>11.-</t>
  </si>
  <si>
    <t>12.-</t>
  </si>
  <si>
    <t>13.-</t>
  </si>
  <si>
    <r>
      <t xml:space="preserve">És </t>
    </r>
    <r>
      <rPr>
        <b/>
        <sz val="10"/>
        <color theme="1"/>
        <rFont val="Arial"/>
        <family val="2"/>
      </rPr>
      <t>molt important</t>
    </r>
    <r>
      <rPr>
        <sz val="10"/>
        <color theme="1"/>
        <rFont val="Arial"/>
        <family val="2"/>
      </rPr>
      <t xml:space="preserve"> que si heu d'introduir una altra columna de cofinançadors, es faci entre les columnes P i Q per tal que els sumatoris es realitzin correctament</t>
    </r>
  </si>
  <si>
    <t>Aquesta pàgina s'omple automàticament. Serveix per comprovar que tots els topalls establerts a les base es respecten</t>
  </si>
  <si>
    <t>PRESSUPOST MODALITAT 1- COOPERACIÓ PER AL DESENVOLUPAMENT INTERNACIONAL</t>
  </si>
  <si>
    <r>
      <t xml:space="preserve">Es poden incorporar tantes columnes com activitats tingui el projecte. És </t>
    </r>
    <r>
      <rPr>
        <b/>
        <sz val="10"/>
        <color theme="1"/>
        <rFont val="Arial"/>
        <family val="2"/>
      </rPr>
      <t>molt important</t>
    </r>
    <r>
      <rPr>
        <sz val="10"/>
        <color theme="1"/>
        <rFont val="Arial"/>
        <family val="2"/>
      </rPr>
      <t xml:space="preserve"> introduir les columnes entre la K i la L 
S'han de reflexar els mateixos conceptes que consten en el pressupost desglossat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</si>
</sst>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&quot;x&quot;\ #,##0.00"/>
  </numFmts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b/>
      <sz val="11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BA0000"/>
      <name val="Arial"/>
      <family val="2"/>
    </font>
    <font>
      <b/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BE856"/>
        <bgColor indexed="64"/>
      </patternFill>
    </fill>
    <fill>
      <patternFill patternType="solid">
        <fgColor rgb="FFF6F6B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7F6B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66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3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/>
    <xf numFmtId="0" fontId="4" fillId="0" borderId="0" xfId="0" applyFont="1" applyProtection="1">
      <protection locked="0"/>
    </xf>
    <xf numFmtId="0" fontId="4" fillId="0" borderId="0" xfId="0" applyFont="1"/>
    <xf numFmtId="0" fontId="5" fillId="0" borderId="0" xfId="0" applyFont="1" applyProtection="1">
      <protection locked="0"/>
    </xf>
    <xf numFmtId="164" fontId="5" fillId="0" borderId="16" xfId="0" applyNumberFormat="1" applyFont="1" applyBorder="1" applyAlignment="1" applyProtection="1">
      <alignment horizontal="center" vertical="top" wrapText="1"/>
      <protection locked="0"/>
    </xf>
    <xf numFmtId="49" fontId="1" fillId="0" borderId="0" xfId="0" applyNumberFormat="1" applyFont="1" applyProtection="1">
      <protection locked="0"/>
    </xf>
    <xf numFmtId="0" fontId="7" fillId="0" borderId="1" xfId="0" applyFont="1" applyBorder="1" applyProtection="1">
      <protection locked="0"/>
    </xf>
    <xf numFmtId="0" fontId="7" fillId="0" borderId="24" xfId="0" applyFont="1" applyBorder="1" applyProtection="1">
      <protection locked="0"/>
    </xf>
    <xf numFmtId="164" fontId="5" fillId="0" borderId="34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7" fillId="0" borderId="8" xfId="0" applyFont="1" applyBorder="1" applyProtection="1">
      <protection locked="0"/>
    </xf>
    <xf numFmtId="0" fontId="2" fillId="0" borderId="0" xfId="0" applyFont="1"/>
    <xf numFmtId="0" fontId="1" fillId="0" borderId="0" xfId="0" applyFont="1" applyAlignment="1" applyProtection="1">
      <alignment horizontal="right" vertical="center"/>
      <protection locked="0"/>
    </xf>
    <xf numFmtId="0" fontId="8" fillId="0" borderId="0" xfId="0" applyFont="1" applyProtection="1">
      <protection locked="0"/>
    </xf>
    <xf numFmtId="0" fontId="7" fillId="2" borderId="38" xfId="0" applyFont="1" applyFill="1" applyBorder="1" applyAlignment="1" applyProtection="1">
      <alignment horizontal="center" vertical="center" wrapText="1"/>
      <protection locked="0"/>
    </xf>
    <xf numFmtId="0" fontId="7" fillId="2" borderId="39" xfId="0" applyFont="1" applyFill="1" applyBorder="1" applyAlignment="1" applyProtection="1">
      <alignment horizontal="center" vertical="center" wrapText="1"/>
      <protection locked="0"/>
    </xf>
    <xf numFmtId="0" fontId="7" fillId="2" borderId="40" xfId="0" applyFont="1" applyFill="1" applyBorder="1" applyAlignment="1" applyProtection="1">
      <alignment horizontal="center" vertical="center" wrapText="1"/>
      <protection locked="0"/>
    </xf>
    <xf numFmtId="0" fontId="7" fillId="2" borderId="41" xfId="0" applyFont="1" applyFill="1" applyBorder="1" applyAlignment="1" applyProtection="1">
      <alignment horizontal="center" vertical="center" wrapText="1"/>
      <protection locked="0"/>
    </xf>
    <xf numFmtId="0" fontId="7" fillId="2" borderId="42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44" xfId="0" applyFont="1" applyFill="1" applyBorder="1" applyAlignment="1" applyProtection="1">
      <alignment horizontal="center" vertical="center" wrapText="1"/>
      <protection locked="0"/>
    </xf>
    <xf numFmtId="0" fontId="7" fillId="2" borderId="34" xfId="0" applyFont="1" applyFill="1" applyBorder="1" applyAlignment="1" applyProtection="1">
      <alignment vertical="center" wrapText="1"/>
      <protection locked="0"/>
    </xf>
    <xf numFmtId="0" fontId="7" fillId="2" borderId="0" xfId="0" applyFont="1" applyFill="1" applyAlignment="1" applyProtection="1">
      <alignment vertical="center" wrapText="1"/>
      <protection locked="0"/>
    </xf>
    <xf numFmtId="0" fontId="7" fillId="9" borderId="45" xfId="0" applyFont="1" applyFill="1" applyBorder="1" applyAlignment="1" applyProtection="1">
      <alignment vertical="center" wrapText="1"/>
      <protection locked="0"/>
    </xf>
    <xf numFmtId="0" fontId="7" fillId="9" borderId="7" xfId="0" applyFont="1" applyFill="1" applyBorder="1" applyAlignment="1" applyProtection="1">
      <alignment vertical="center" wrapText="1"/>
      <protection locked="0"/>
    </xf>
    <xf numFmtId="0" fontId="7" fillId="9" borderId="41" xfId="0" applyFont="1" applyFill="1" applyBorder="1" applyAlignment="1" applyProtection="1">
      <alignment vertical="center" wrapText="1"/>
      <protection locked="0"/>
    </xf>
    <xf numFmtId="0" fontId="7" fillId="9" borderId="46" xfId="0" applyFont="1" applyFill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center" vertical="top" wrapText="1"/>
      <protection locked="0"/>
    </xf>
    <xf numFmtId="165" fontId="5" fillId="0" borderId="2" xfId="0" applyNumberFormat="1" applyFont="1" applyBorder="1" applyAlignment="1" applyProtection="1">
      <alignment horizontal="center" vertical="top" wrapText="1"/>
      <protection locked="0"/>
    </xf>
    <xf numFmtId="164" fontId="5" fillId="11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2" xfId="0" applyNumberFormat="1" applyFont="1" applyBorder="1" applyAlignment="1" applyProtection="1">
      <alignment horizontal="center" vertical="top" wrapText="1"/>
      <protection locked="0"/>
    </xf>
    <xf numFmtId="164" fontId="5" fillId="0" borderId="30" xfId="0" applyNumberFormat="1" applyFont="1" applyBorder="1" applyAlignment="1" applyProtection="1">
      <alignment horizontal="center" vertical="top" wrapText="1"/>
      <protection locked="0"/>
    </xf>
    <xf numFmtId="164" fontId="5" fillId="0" borderId="3" xfId="0" applyNumberFormat="1" applyFont="1" applyBorder="1" applyAlignment="1" applyProtection="1">
      <alignment horizontal="center" vertical="top" wrapText="1"/>
      <protection locked="0"/>
    </xf>
    <xf numFmtId="164" fontId="5" fillId="0" borderId="47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48" xfId="0" applyNumberFormat="1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164" fontId="5" fillId="0" borderId="49" xfId="0" applyNumberFormat="1" applyFont="1" applyBorder="1" applyAlignment="1" applyProtection="1">
      <alignment horizontal="center" vertical="top" wrapText="1"/>
      <protection locked="0"/>
    </xf>
    <xf numFmtId="164" fontId="5" fillId="11" borderId="14" xfId="0" applyNumberFormat="1" applyFont="1" applyFill="1" applyBorder="1" applyAlignment="1" applyProtection="1">
      <alignment horizontal="center" vertical="top" wrapText="1"/>
      <protection locked="0"/>
    </xf>
    <xf numFmtId="0" fontId="5" fillId="0" borderId="51" xfId="0" applyFont="1" applyBorder="1" applyAlignment="1" applyProtection="1">
      <alignment horizontal="left" vertical="top" wrapText="1"/>
      <protection locked="0"/>
    </xf>
    <xf numFmtId="0" fontId="5" fillId="0" borderId="51" xfId="0" applyFont="1" applyBorder="1" applyAlignment="1" applyProtection="1">
      <alignment horizontal="center" vertical="top" wrapText="1"/>
      <protection locked="0"/>
    </xf>
    <xf numFmtId="165" fontId="5" fillId="0" borderId="51" xfId="0" applyNumberFormat="1" applyFont="1" applyBorder="1" applyAlignment="1" applyProtection="1">
      <alignment horizontal="center" vertical="top" wrapText="1"/>
      <protection locked="0"/>
    </xf>
    <xf numFmtId="164" fontId="5" fillId="11" borderId="5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51" xfId="0" applyNumberFormat="1" applyFont="1" applyBorder="1" applyAlignment="1" applyProtection="1">
      <alignment horizontal="center" vertical="top" wrapText="1"/>
      <protection locked="0"/>
    </xf>
    <xf numFmtId="164" fontId="5" fillId="0" borderId="52" xfId="0" applyNumberFormat="1" applyFont="1" applyBorder="1" applyAlignment="1" applyProtection="1">
      <alignment horizontal="center" vertical="top" wrapText="1"/>
      <protection locked="0"/>
    </xf>
    <xf numFmtId="164" fontId="5" fillId="0" borderId="53" xfId="0" applyNumberFormat="1" applyFont="1" applyBorder="1" applyAlignment="1" applyProtection="1">
      <alignment horizontal="center" vertical="top" wrapText="1"/>
      <protection locked="0"/>
    </xf>
    <xf numFmtId="164" fontId="5" fillId="0" borderId="54" xfId="0" applyNumberFormat="1" applyFont="1" applyBorder="1" applyAlignment="1" applyProtection="1">
      <alignment horizontal="center" vertical="top" wrapText="1"/>
      <protection locked="0"/>
    </xf>
    <xf numFmtId="164" fontId="5" fillId="0" borderId="55" xfId="0" applyNumberFormat="1" applyFont="1" applyBorder="1" applyAlignment="1" applyProtection="1">
      <alignment horizontal="center" vertical="top" wrapText="1"/>
      <protection locked="0"/>
    </xf>
    <xf numFmtId="164" fontId="5" fillId="0" borderId="56" xfId="0" applyNumberFormat="1" applyFont="1" applyBorder="1" applyAlignment="1" applyProtection="1">
      <alignment horizontal="center" vertical="top" wrapText="1"/>
      <protection locked="0"/>
    </xf>
    <xf numFmtId="164" fontId="5" fillId="0" borderId="57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center" vertical="top" wrapText="1"/>
      <protection locked="0"/>
    </xf>
    <xf numFmtId="165" fontId="5" fillId="0" borderId="16" xfId="0" applyNumberFormat="1" applyFont="1" applyBorder="1" applyAlignment="1" applyProtection="1">
      <alignment horizontal="center" vertical="top" wrapText="1"/>
      <protection locked="0"/>
    </xf>
    <xf numFmtId="164" fontId="5" fillId="11" borderId="16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9" xfId="0" applyNumberFormat="1" applyFont="1" applyBorder="1" applyAlignment="1" applyProtection="1">
      <alignment horizontal="center" vertical="top" wrapText="1"/>
      <protection locked="0"/>
    </xf>
    <xf numFmtId="164" fontId="5" fillId="0" borderId="23" xfId="0" applyNumberFormat="1" applyFont="1" applyBorder="1" applyAlignment="1" applyProtection="1">
      <alignment horizontal="center" vertical="top" wrapText="1"/>
      <protection locked="0"/>
    </xf>
    <xf numFmtId="164" fontId="5" fillId="0" borderId="59" xfId="0" applyNumberFormat="1" applyFont="1" applyBorder="1" applyAlignment="1" applyProtection="1">
      <alignment horizontal="center" vertical="top" wrapText="1"/>
      <protection locked="0"/>
    </xf>
    <xf numFmtId="164" fontId="5" fillId="0" borderId="17" xfId="0" applyNumberFormat="1" applyFont="1" applyBorder="1" applyAlignment="1" applyProtection="1">
      <alignment horizontal="center" vertical="top" wrapText="1"/>
      <protection locked="0"/>
    </xf>
    <xf numFmtId="164" fontId="5" fillId="0" borderId="15" xfId="0" applyNumberFormat="1" applyFont="1" applyBorder="1" applyAlignment="1" applyProtection="1">
      <alignment horizontal="center" vertical="top" wrapText="1"/>
      <protection locked="0"/>
    </xf>
    <xf numFmtId="164" fontId="5" fillId="0" borderId="60" xfId="0" applyNumberFormat="1" applyFont="1" applyBorder="1" applyAlignment="1" applyProtection="1">
      <alignment horizontal="center" vertical="top" wrapText="1"/>
      <protection locked="0"/>
    </xf>
    <xf numFmtId="164" fontId="5" fillId="0" borderId="61" xfId="0" applyNumberFormat="1" applyFont="1" applyBorder="1" applyAlignment="1" applyProtection="1">
      <alignment horizontal="center" vertical="top" wrapText="1"/>
      <protection locked="0"/>
    </xf>
    <xf numFmtId="164" fontId="5" fillId="0" borderId="62" xfId="0" applyNumberFormat="1" applyFont="1" applyBorder="1" applyAlignment="1" applyProtection="1">
      <alignment horizontal="center" vertical="top" wrapText="1"/>
      <protection locked="0"/>
    </xf>
    <xf numFmtId="164" fontId="5" fillId="11" borderId="63" xfId="0" applyNumberFormat="1" applyFont="1" applyFill="1" applyBorder="1" applyAlignment="1" applyProtection="1">
      <alignment horizontal="center" vertical="top" wrapText="1"/>
      <protection locked="0"/>
    </xf>
    <xf numFmtId="0" fontId="7" fillId="10" borderId="27" xfId="0" applyFont="1" applyFill="1" applyBorder="1" applyAlignment="1" applyProtection="1">
      <alignment horizontal="left" vertical="center" wrapText="1"/>
      <protection locked="0"/>
    </xf>
    <xf numFmtId="0" fontId="5" fillId="10" borderId="42" xfId="0" applyFont="1" applyFill="1" applyBorder="1" applyAlignment="1" applyProtection="1">
      <alignment vertical="center" wrapText="1"/>
      <protection locked="0"/>
    </xf>
    <xf numFmtId="0" fontId="5" fillId="10" borderId="46" xfId="0" applyFont="1" applyFill="1" applyBorder="1" applyAlignment="1" applyProtection="1">
      <alignment vertical="center" wrapText="1"/>
      <protection locked="0"/>
    </xf>
    <xf numFmtId="0" fontId="5" fillId="10" borderId="27" xfId="0" applyFont="1" applyFill="1" applyBorder="1" applyAlignment="1" applyProtection="1">
      <alignment vertical="center" wrapText="1"/>
      <protection locked="0"/>
    </xf>
    <xf numFmtId="0" fontId="5" fillId="10" borderId="41" xfId="0" applyFont="1" applyFill="1" applyBorder="1" applyAlignment="1" applyProtection="1">
      <alignment vertical="center" wrapText="1"/>
      <protection locked="0"/>
    </xf>
    <xf numFmtId="0" fontId="5" fillId="10" borderId="48" xfId="0" applyFont="1" applyFill="1" applyBorder="1" applyAlignment="1" applyProtection="1">
      <alignment vertical="center" wrapText="1"/>
      <protection locked="0"/>
    </xf>
    <xf numFmtId="0" fontId="5" fillId="10" borderId="14" xfId="0" applyFont="1" applyFill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horizontal="right" vertical="top" wrapText="1"/>
      <protection locked="0"/>
    </xf>
    <xf numFmtId="164" fontId="5" fillId="13" borderId="14" xfId="0" applyNumberFormat="1" applyFont="1" applyFill="1" applyBorder="1" applyAlignment="1" applyProtection="1">
      <alignment horizontal="center" vertical="top" wrapText="1"/>
      <protection locked="0"/>
    </xf>
    <xf numFmtId="0" fontId="5" fillId="0" borderId="51" xfId="0" applyFont="1" applyBorder="1" applyAlignment="1" applyProtection="1">
      <alignment horizontal="right" vertical="top" wrapText="1"/>
      <protection locked="0"/>
    </xf>
    <xf numFmtId="164" fontId="5" fillId="13" borderId="63" xfId="0" applyNumberFormat="1" applyFont="1" applyFill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 applyProtection="1">
      <alignment horizontal="right" vertical="top" wrapText="1"/>
      <protection locked="0"/>
    </xf>
    <xf numFmtId="0" fontId="2" fillId="0" borderId="15" xfId="0" applyFont="1" applyBorder="1" applyProtection="1">
      <protection locked="0"/>
    </xf>
    <xf numFmtId="0" fontId="5" fillId="12" borderId="43" xfId="0" applyFont="1" applyFill="1" applyBorder="1" applyAlignment="1" applyProtection="1">
      <alignment horizontal="right" vertical="center" wrapText="1"/>
      <protection locked="0"/>
    </xf>
    <xf numFmtId="0" fontId="7" fillId="12" borderId="7" xfId="0" applyFont="1" applyFill="1" applyBorder="1" applyAlignment="1" applyProtection="1">
      <alignment horizontal="right" vertical="top" wrapText="1"/>
      <protection locked="0"/>
    </xf>
    <xf numFmtId="164" fontId="5" fillId="11" borderId="52" xfId="0" applyNumberFormat="1" applyFont="1" applyFill="1" applyBorder="1" applyAlignment="1" applyProtection="1">
      <alignment horizontal="center" vertical="top" wrapText="1"/>
      <protection locked="0"/>
    </xf>
    <xf numFmtId="164" fontId="5" fillId="11" borderId="59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Protection="1">
      <protection locked="0"/>
    </xf>
    <xf numFmtId="0" fontId="2" fillId="0" borderId="16" xfId="0" applyFont="1" applyBorder="1" applyProtection="1">
      <protection locked="0"/>
    </xf>
    <xf numFmtId="165" fontId="5" fillId="0" borderId="3" xfId="0" applyNumberFormat="1" applyFont="1" applyBorder="1" applyAlignment="1" applyProtection="1">
      <alignment horizontal="center" vertical="top" wrapText="1"/>
      <protection locked="0"/>
    </xf>
    <xf numFmtId="164" fontId="5" fillId="11" borderId="47" xfId="0" applyNumberFormat="1" applyFont="1" applyFill="1" applyBorder="1" applyAlignment="1" applyProtection="1">
      <alignment horizontal="center" vertical="top" wrapText="1"/>
      <protection locked="0"/>
    </xf>
    <xf numFmtId="165" fontId="5" fillId="0" borderId="17" xfId="0" applyNumberFormat="1" applyFont="1" applyBorder="1" applyAlignment="1" applyProtection="1">
      <alignment horizontal="center" vertical="top" wrapText="1"/>
      <protection locked="0"/>
    </xf>
    <xf numFmtId="0" fontId="7" fillId="9" borderId="71" xfId="0" applyFont="1" applyFill="1" applyBorder="1" applyAlignment="1" applyProtection="1">
      <alignment vertical="top" wrapText="1"/>
      <protection locked="0"/>
    </xf>
    <xf numFmtId="0" fontId="7" fillId="9" borderId="0" xfId="0" applyFont="1" applyFill="1" applyAlignment="1" applyProtection="1">
      <alignment vertical="top" wrapText="1"/>
      <protection locked="0"/>
    </xf>
    <xf numFmtId="164" fontId="7" fillId="9" borderId="52" xfId="0" applyNumberFormat="1" applyFont="1" applyFill="1" applyBorder="1" applyAlignment="1" applyProtection="1">
      <alignment horizontal="center" vertical="top" wrapText="1"/>
      <protection locked="0"/>
    </xf>
    <xf numFmtId="164" fontId="7" fillId="9" borderId="55" xfId="0" applyNumberFormat="1" applyFont="1" applyFill="1" applyBorder="1" applyAlignment="1" applyProtection="1">
      <alignment horizontal="center" vertical="top" wrapText="1"/>
      <protection locked="0"/>
    </xf>
    <xf numFmtId="164" fontId="7" fillId="9" borderId="71" xfId="0" applyNumberFormat="1" applyFont="1" applyFill="1" applyBorder="1" applyAlignment="1" applyProtection="1">
      <alignment horizontal="center" vertical="top" wrapText="1"/>
      <protection locked="0"/>
    </xf>
    <xf numFmtId="164" fontId="7" fillId="9" borderId="22" xfId="0" applyNumberFormat="1" applyFont="1" applyFill="1" applyBorder="1" applyAlignment="1" applyProtection="1">
      <alignment horizontal="center" vertical="top" wrapText="1"/>
      <protection locked="0"/>
    </xf>
    <xf numFmtId="164" fontId="7" fillId="9" borderId="47" xfId="0" applyNumberFormat="1" applyFont="1" applyFill="1" applyBorder="1" applyAlignment="1" applyProtection="1">
      <alignment horizontal="center" vertical="top" wrapText="1"/>
      <protection locked="0"/>
    </xf>
    <xf numFmtId="164" fontId="7" fillId="9" borderId="2" xfId="0" applyNumberFormat="1" applyFont="1" applyFill="1" applyBorder="1" applyAlignment="1" applyProtection="1">
      <alignment horizontal="center" vertical="top" wrapText="1"/>
      <protection locked="0"/>
    </xf>
    <xf numFmtId="164" fontId="7" fillId="9" borderId="30" xfId="0" applyNumberFormat="1" applyFont="1" applyFill="1" applyBorder="1" applyAlignment="1" applyProtection="1">
      <alignment horizontal="center" vertical="top" wrapText="1"/>
      <protection locked="0"/>
    </xf>
    <xf numFmtId="164" fontId="7" fillId="9" borderId="48" xfId="0" applyNumberFormat="1" applyFont="1" applyFill="1" applyBorder="1" applyAlignment="1" applyProtection="1">
      <alignment horizontal="center" vertical="top" wrapText="1"/>
      <protection locked="0"/>
    </xf>
    <xf numFmtId="164" fontId="7" fillId="9" borderId="13" xfId="0" applyNumberFormat="1" applyFont="1" applyFill="1" applyBorder="1" applyAlignment="1" applyProtection="1">
      <alignment horizontal="center" vertical="top" wrapText="1"/>
      <protection locked="0"/>
    </xf>
    <xf numFmtId="164" fontId="7" fillId="9" borderId="14" xfId="0" applyNumberFormat="1" applyFont="1" applyFill="1" applyBorder="1" applyAlignment="1" applyProtection="1">
      <alignment horizontal="center" vertical="top" wrapText="1"/>
      <protection locked="0"/>
    </xf>
    <xf numFmtId="10" fontId="7" fillId="9" borderId="64" xfId="0" applyNumberFormat="1" applyFont="1" applyFill="1" applyBorder="1" applyAlignment="1" applyProtection="1">
      <alignment horizontal="center" vertical="top" wrapText="1"/>
      <protection locked="0"/>
    </xf>
    <xf numFmtId="10" fontId="7" fillId="9" borderId="32" xfId="0" applyNumberFormat="1" applyFont="1" applyFill="1" applyBorder="1" applyAlignment="1" applyProtection="1">
      <alignment horizontal="center" vertical="top" wrapText="1"/>
      <protection locked="0"/>
    </xf>
    <xf numFmtId="10" fontId="7" fillId="9" borderId="24" xfId="0" applyNumberFormat="1" applyFont="1" applyFill="1" applyBorder="1" applyAlignment="1" applyProtection="1">
      <alignment horizontal="center" vertical="top" wrapText="1"/>
      <protection locked="0"/>
    </xf>
    <xf numFmtId="10" fontId="7" fillId="9" borderId="37" xfId="0" applyNumberFormat="1" applyFont="1" applyFill="1" applyBorder="1" applyAlignment="1" applyProtection="1">
      <alignment horizontal="center" vertical="top" wrapText="1"/>
      <protection locked="0"/>
    </xf>
    <xf numFmtId="10" fontId="7" fillId="9" borderId="65" xfId="0" applyNumberFormat="1" applyFont="1" applyFill="1" applyBorder="1" applyAlignment="1" applyProtection="1">
      <alignment horizontal="center" vertical="top" wrapText="1"/>
      <protection locked="0"/>
    </xf>
    <xf numFmtId="10" fontId="7" fillId="9" borderId="33" xfId="0" applyNumberFormat="1" applyFont="1" applyFill="1" applyBorder="1" applyAlignment="1" applyProtection="1">
      <alignment horizontal="center" vertical="top" wrapText="1"/>
      <protection locked="0"/>
    </xf>
    <xf numFmtId="0" fontId="7" fillId="9" borderId="35" xfId="0" applyFont="1" applyFill="1" applyBorder="1" applyAlignment="1" applyProtection="1">
      <alignment vertical="top" wrapText="1"/>
      <protection locked="0"/>
    </xf>
    <xf numFmtId="0" fontId="7" fillId="9" borderId="45" xfId="0" applyFont="1" applyFill="1" applyBorder="1" applyAlignment="1" applyProtection="1">
      <alignment vertical="top" wrapText="1"/>
      <protection locked="0"/>
    </xf>
    <xf numFmtId="0" fontId="7" fillId="9" borderId="72" xfId="0" applyFont="1" applyFill="1" applyBorder="1" applyAlignment="1" applyProtection="1">
      <alignment vertical="top" wrapText="1"/>
      <protection locked="0"/>
    </xf>
    <xf numFmtId="0" fontId="7" fillId="9" borderId="36" xfId="0" applyFont="1" applyFill="1" applyBorder="1" applyAlignment="1" applyProtection="1">
      <alignment vertical="top" wrapText="1"/>
      <protection locked="0"/>
    </xf>
    <xf numFmtId="165" fontId="5" fillId="0" borderId="53" xfId="0" applyNumberFormat="1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165" fontId="5" fillId="0" borderId="6" xfId="0" applyNumberFormat="1" applyFont="1" applyBorder="1" applyAlignment="1" applyProtection="1">
      <alignment horizontal="center" vertical="top" wrapText="1"/>
      <protection locked="0"/>
    </xf>
    <xf numFmtId="164" fontId="5" fillId="11" borderId="67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70" xfId="0" applyNumberFormat="1" applyFont="1" applyBorder="1" applyAlignment="1" applyProtection="1">
      <alignment horizontal="center" vertical="top" wrapText="1"/>
      <protection locked="0"/>
    </xf>
    <xf numFmtId="164" fontId="5" fillId="0" borderId="66" xfId="0" applyNumberFormat="1" applyFont="1" applyBorder="1" applyAlignment="1" applyProtection="1">
      <alignment horizontal="center" vertical="top" wrapText="1"/>
      <protection locked="0"/>
    </xf>
    <xf numFmtId="164" fontId="5" fillId="0" borderId="68" xfId="0" applyNumberFormat="1" applyFont="1" applyBorder="1" applyAlignment="1" applyProtection="1">
      <alignment horizontal="center" vertical="top" wrapText="1"/>
      <protection locked="0"/>
    </xf>
    <xf numFmtId="164" fontId="5" fillId="0" borderId="65" xfId="0" applyNumberFormat="1" applyFont="1" applyBorder="1" applyAlignment="1" applyProtection="1">
      <alignment horizontal="center" vertical="top" wrapText="1"/>
      <protection locked="0"/>
    </xf>
    <xf numFmtId="164" fontId="5" fillId="11" borderId="33" xfId="0" applyNumberFormat="1" applyFont="1" applyFill="1" applyBorder="1" applyAlignment="1" applyProtection="1">
      <alignment horizontal="center" vertical="top" wrapText="1"/>
      <protection locked="0"/>
    </xf>
    <xf numFmtId="0" fontId="5" fillId="9" borderId="0" xfId="0" applyFont="1" applyFill="1" applyAlignment="1" applyProtection="1">
      <alignment vertical="top" wrapText="1"/>
      <protection locked="0"/>
    </xf>
    <xf numFmtId="164" fontId="7" fillId="9" borderId="27" xfId="0" applyNumberFormat="1" applyFont="1" applyFill="1" applyBorder="1" applyAlignment="1" applyProtection="1">
      <alignment horizontal="center" vertical="top" wrapText="1"/>
      <protection locked="0"/>
    </xf>
    <xf numFmtId="164" fontId="7" fillId="9" borderId="46" xfId="0" applyNumberFormat="1" applyFont="1" applyFill="1" applyBorder="1" applyAlignment="1" applyProtection="1">
      <alignment horizontal="center" vertical="top" wrapText="1"/>
      <protection locked="0"/>
    </xf>
    <xf numFmtId="164" fontId="7" fillId="9" borderId="3" xfId="0" applyNumberFormat="1" applyFont="1" applyFill="1" applyBorder="1" applyAlignment="1" applyProtection="1">
      <alignment horizontal="center" vertical="top" wrapText="1"/>
      <protection locked="0"/>
    </xf>
    <xf numFmtId="164" fontId="7" fillId="9" borderId="1" xfId="0" applyNumberFormat="1" applyFont="1" applyFill="1" applyBorder="1" applyAlignment="1" applyProtection="1">
      <alignment horizontal="center" vertical="top" wrapText="1"/>
      <protection locked="0"/>
    </xf>
    <xf numFmtId="0" fontId="7" fillId="9" borderId="22" xfId="0" applyFont="1" applyFill="1" applyBorder="1" applyAlignment="1" applyProtection="1">
      <alignment horizontal="right" vertical="top" wrapText="1"/>
      <protection locked="0"/>
    </xf>
    <xf numFmtId="10" fontId="7" fillId="9" borderId="31" xfId="0" applyNumberFormat="1" applyFont="1" applyFill="1" applyBorder="1" applyAlignment="1" applyProtection="1">
      <alignment horizontal="center" vertical="top" wrapText="1"/>
      <protection locked="0"/>
    </xf>
    <xf numFmtId="10" fontId="7" fillId="9" borderId="71" xfId="0" applyNumberFormat="1" applyFont="1" applyFill="1" applyBorder="1" applyAlignment="1" applyProtection="1">
      <alignment horizontal="center" vertical="top" wrapText="1"/>
      <protection locked="0"/>
    </xf>
    <xf numFmtId="10" fontId="7" fillId="9" borderId="22" xfId="0" applyNumberFormat="1" applyFont="1" applyFill="1" applyBorder="1" applyAlignment="1" applyProtection="1">
      <alignment horizontal="center" vertical="top" wrapText="1"/>
      <protection locked="0"/>
    </xf>
    <xf numFmtId="10" fontId="7" fillId="9" borderId="6" xfId="0" applyNumberFormat="1" applyFont="1" applyFill="1" applyBorder="1" applyAlignment="1" applyProtection="1">
      <alignment horizontal="center" vertical="top" wrapText="1"/>
      <protection locked="0"/>
    </xf>
    <xf numFmtId="10" fontId="7" fillId="9" borderId="4" xfId="0" applyNumberFormat="1" applyFont="1" applyFill="1" applyBorder="1" applyAlignment="1" applyProtection="1">
      <alignment horizontal="center" vertical="top" wrapText="1"/>
      <protection locked="0"/>
    </xf>
    <xf numFmtId="0" fontId="7" fillId="14" borderId="27" xfId="0" applyFont="1" applyFill="1" applyBorder="1" applyAlignment="1" applyProtection="1">
      <alignment vertical="top" wrapText="1"/>
      <protection locked="0"/>
    </xf>
    <xf numFmtId="0" fontId="7" fillId="14" borderId="42" xfId="0" applyFont="1" applyFill="1" applyBorder="1" applyAlignment="1" applyProtection="1">
      <alignment vertical="top" wrapText="1"/>
      <protection locked="0"/>
    </xf>
    <xf numFmtId="0" fontId="7" fillId="14" borderId="46" xfId="0" applyFont="1" applyFill="1" applyBorder="1" applyAlignment="1" applyProtection="1">
      <alignment horizontal="right" vertical="top" wrapText="1"/>
      <protection locked="0"/>
    </xf>
    <xf numFmtId="164" fontId="7" fillId="14" borderId="52" xfId="0" applyNumberFormat="1" applyFont="1" applyFill="1" applyBorder="1" applyAlignment="1" applyProtection="1">
      <alignment horizontal="center" vertical="top" wrapText="1"/>
      <protection locked="0"/>
    </xf>
    <xf numFmtId="164" fontId="7" fillId="14" borderId="55" xfId="0" applyNumberFormat="1" applyFont="1" applyFill="1" applyBorder="1" applyAlignment="1" applyProtection="1">
      <alignment horizontal="center" vertical="top" wrapText="1"/>
      <protection locked="0"/>
    </xf>
    <xf numFmtId="164" fontId="7" fillId="14" borderId="27" xfId="0" applyNumberFormat="1" applyFont="1" applyFill="1" applyBorder="1" applyAlignment="1" applyProtection="1">
      <alignment horizontal="center" vertical="top" wrapText="1"/>
      <protection locked="0"/>
    </xf>
    <xf numFmtId="164" fontId="7" fillId="14" borderId="46" xfId="0" applyNumberFormat="1" applyFont="1" applyFill="1" applyBorder="1" applyAlignment="1" applyProtection="1">
      <alignment horizontal="center" vertical="top" wrapText="1"/>
      <protection locked="0"/>
    </xf>
    <xf numFmtId="164" fontId="7" fillId="14" borderId="53" xfId="0" applyNumberFormat="1" applyFont="1" applyFill="1" applyBorder="1" applyAlignment="1" applyProtection="1">
      <alignment horizontal="center" vertical="top" wrapText="1"/>
      <protection locked="0"/>
    </xf>
    <xf numFmtId="164" fontId="7" fillId="14" borderId="54" xfId="0" applyNumberFormat="1" applyFont="1" applyFill="1" applyBorder="1" applyAlignment="1" applyProtection="1">
      <alignment horizontal="center" vertical="top" wrapText="1"/>
      <protection locked="0"/>
    </xf>
    <xf numFmtId="164" fontId="7" fillId="14" borderId="57" xfId="0" applyNumberFormat="1" applyFont="1" applyFill="1" applyBorder="1" applyAlignment="1" applyProtection="1">
      <alignment horizontal="center" vertical="top" wrapText="1"/>
      <protection locked="0"/>
    </xf>
    <xf numFmtId="164" fontId="7" fillId="14" borderId="56" xfId="0" applyNumberFormat="1" applyFont="1" applyFill="1" applyBorder="1" applyAlignment="1" applyProtection="1">
      <alignment horizontal="center" vertical="top" wrapText="1"/>
      <protection locked="0"/>
    </xf>
    <xf numFmtId="164" fontId="7" fillId="14" borderId="48" xfId="0" applyNumberFormat="1" applyFont="1" applyFill="1" applyBorder="1" applyAlignment="1" applyProtection="1">
      <alignment horizontal="center" vertical="top" wrapText="1"/>
      <protection locked="0"/>
    </xf>
    <xf numFmtId="164" fontId="7" fillId="14" borderId="58" xfId="0" applyNumberFormat="1" applyFont="1" applyFill="1" applyBorder="1" applyAlignment="1" applyProtection="1">
      <alignment horizontal="center" vertical="top" wrapText="1"/>
      <protection locked="0"/>
    </xf>
    <xf numFmtId="0" fontId="7" fillId="14" borderId="24" xfId="0" applyFont="1" applyFill="1" applyBorder="1" applyAlignment="1" applyProtection="1">
      <alignment vertical="top" wrapText="1"/>
      <protection locked="0"/>
    </xf>
    <xf numFmtId="0" fontId="7" fillId="14" borderId="7" xfId="0" applyFont="1" applyFill="1" applyBorder="1" applyAlignment="1" applyProtection="1">
      <alignment vertical="top" wrapText="1"/>
      <protection locked="0"/>
    </xf>
    <xf numFmtId="0" fontId="7" fillId="14" borderId="37" xfId="0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1" fillId="0" borderId="7" xfId="0" applyFont="1" applyBorder="1" applyAlignment="1" applyProtection="1">
      <alignment horizontal="right" vertical="center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7" fillId="9" borderId="27" xfId="0" applyFont="1" applyFill="1" applyBorder="1" applyAlignment="1" applyProtection="1">
      <alignment vertical="center" wrapText="1"/>
      <protection locked="0"/>
    </xf>
    <xf numFmtId="0" fontId="7" fillId="9" borderId="42" xfId="0" applyFont="1" applyFill="1" applyBorder="1" applyAlignment="1" applyProtection="1">
      <alignment vertical="center" wrapText="1"/>
      <protection locked="0"/>
    </xf>
    <xf numFmtId="0" fontId="7" fillId="9" borderId="74" xfId="0" applyFont="1" applyFill="1" applyBorder="1" applyAlignment="1" applyProtection="1">
      <alignment vertical="center" wrapText="1"/>
      <protection locked="0"/>
    </xf>
    <xf numFmtId="165" fontId="5" fillId="0" borderId="30" xfId="0" applyNumberFormat="1" applyFont="1" applyBorder="1" applyAlignment="1" applyProtection="1">
      <alignment horizontal="center" vertical="top" wrapText="1"/>
      <protection locked="0"/>
    </xf>
    <xf numFmtId="164" fontId="5" fillId="11" borderId="3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58" xfId="0" applyNumberFormat="1" applyFont="1" applyBorder="1" applyAlignment="1" applyProtection="1">
      <alignment horizontal="center" vertical="top" wrapText="1"/>
      <protection locked="0"/>
    </xf>
    <xf numFmtId="164" fontId="5" fillId="0" borderId="75" xfId="0" applyNumberFormat="1" applyFont="1" applyBorder="1" applyAlignment="1" applyProtection="1">
      <alignment horizontal="center" vertical="top" wrapText="1"/>
      <protection locked="0"/>
    </xf>
    <xf numFmtId="164" fontId="5" fillId="11" borderId="56" xfId="0" applyNumberFormat="1" applyFont="1" applyFill="1" applyBorder="1" applyAlignment="1" applyProtection="1">
      <alignment horizontal="center" vertical="top" wrapText="1"/>
      <protection locked="0"/>
    </xf>
    <xf numFmtId="165" fontId="5" fillId="0" borderId="60" xfId="0" applyNumberFormat="1" applyFont="1" applyBorder="1" applyAlignment="1" applyProtection="1">
      <alignment horizontal="center" vertical="top" wrapText="1"/>
      <protection locked="0"/>
    </xf>
    <xf numFmtId="164" fontId="5" fillId="11" borderId="17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63" xfId="0" applyNumberFormat="1" applyFont="1" applyBorder="1" applyAlignment="1" applyProtection="1">
      <alignment horizontal="center" vertical="top" wrapText="1"/>
      <protection locked="0"/>
    </xf>
    <xf numFmtId="164" fontId="5" fillId="0" borderId="76" xfId="0" applyNumberFormat="1" applyFont="1" applyBorder="1" applyAlignment="1" applyProtection="1">
      <alignment horizontal="center" vertical="top" wrapText="1"/>
      <protection locked="0"/>
    </xf>
    <xf numFmtId="164" fontId="5" fillId="11" borderId="61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6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33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68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65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32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49" xfId="0" applyNumberFormat="1" applyFont="1" applyFill="1" applyBorder="1" applyAlignment="1" applyProtection="1">
      <alignment horizontal="center" vertical="top" wrapText="1"/>
      <protection locked="0"/>
    </xf>
    <xf numFmtId="0" fontId="5" fillId="10" borderId="3" xfId="0" applyFont="1" applyFill="1" applyBorder="1" applyAlignment="1" applyProtection="1">
      <alignment vertical="center" wrapText="1"/>
      <protection locked="0"/>
    </xf>
    <xf numFmtId="164" fontId="5" fillId="12" borderId="17" xfId="0" applyNumberFormat="1" applyFont="1" applyFill="1" applyBorder="1" applyAlignment="1" applyProtection="1">
      <alignment horizontal="center" vertical="top" wrapText="1"/>
      <protection locked="0"/>
    </xf>
    <xf numFmtId="164" fontId="5" fillId="12" borderId="62" xfId="0" applyNumberFormat="1" applyFont="1" applyFill="1" applyBorder="1" applyAlignment="1" applyProtection="1">
      <alignment horizontal="center" vertical="top" wrapText="1"/>
      <protection locked="0"/>
    </xf>
    <xf numFmtId="164" fontId="5" fillId="12" borderId="61" xfId="0" applyNumberFormat="1" applyFont="1" applyFill="1" applyBorder="1" applyAlignment="1" applyProtection="1">
      <alignment horizontal="center" vertical="top" wrapText="1"/>
      <protection locked="0"/>
    </xf>
    <xf numFmtId="164" fontId="5" fillId="12" borderId="63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69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4" xfId="0" applyNumberFormat="1" applyFont="1" applyBorder="1" applyAlignment="1" applyProtection="1">
      <alignment horizontal="center" vertical="top" wrapText="1"/>
      <protection locked="0"/>
    </xf>
    <xf numFmtId="164" fontId="5" fillId="13" borderId="48" xfId="0" applyNumberFormat="1" applyFont="1" applyFill="1" applyBorder="1" applyAlignment="1" applyProtection="1">
      <alignment horizontal="center" vertical="top" wrapText="1"/>
      <protection locked="0"/>
    </xf>
    <xf numFmtId="164" fontId="5" fillId="13" borderId="56" xfId="0" applyNumberFormat="1" applyFont="1" applyFill="1" applyBorder="1" applyAlignment="1" applyProtection="1">
      <alignment horizontal="center" vertical="top" wrapText="1"/>
      <protection locked="0"/>
    </xf>
    <xf numFmtId="0" fontId="2" fillId="0" borderId="61" xfId="0" applyFont="1" applyBorder="1" applyProtection="1">
      <protection locked="0"/>
    </xf>
    <xf numFmtId="0" fontId="2" fillId="0" borderId="62" xfId="0" applyFont="1" applyBorder="1" applyProtection="1">
      <protection locked="0"/>
    </xf>
    <xf numFmtId="164" fontId="7" fillId="12" borderId="37" xfId="0" applyNumberFormat="1" applyFont="1" applyFill="1" applyBorder="1" applyAlignment="1" applyProtection="1">
      <alignment horizontal="center" vertical="top" wrapText="1"/>
      <protection locked="0"/>
    </xf>
    <xf numFmtId="164" fontId="7" fillId="12" borderId="32" xfId="0" applyNumberFormat="1" applyFont="1" applyFill="1" applyBorder="1" applyAlignment="1" applyProtection="1">
      <alignment horizontal="center" vertical="top" wrapText="1"/>
      <protection locked="0"/>
    </xf>
    <xf numFmtId="164" fontId="7" fillId="12" borderId="65" xfId="0" applyNumberFormat="1" applyFont="1" applyFill="1" applyBorder="1" applyAlignment="1" applyProtection="1">
      <alignment horizontal="center" vertical="top" wrapText="1"/>
      <protection locked="0"/>
    </xf>
    <xf numFmtId="164" fontId="7" fillId="12" borderId="33" xfId="0" applyNumberFormat="1" applyFont="1" applyFill="1" applyBorder="1" applyAlignment="1" applyProtection="1">
      <alignment horizontal="center" vertical="top" wrapText="1"/>
      <protection locked="0"/>
    </xf>
    <xf numFmtId="164" fontId="5" fillId="11" borderId="48" xfId="0" applyNumberFormat="1" applyFont="1" applyFill="1" applyBorder="1" applyAlignment="1" applyProtection="1">
      <alignment horizontal="center" vertical="top" wrapText="1"/>
      <protection locked="0"/>
    </xf>
    <xf numFmtId="0" fontId="7" fillId="9" borderId="9" xfId="0" applyFont="1" applyFill="1" applyBorder="1" applyAlignment="1" applyProtection="1">
      <alignment vertical="top" wrapText="1"/>
      <protection locked="0"/>
    </xf>
    <xf numFmtId="165" fontId="5" fillId="0" borderId="31" xfId="0" applyNumberFormat="1" applyFont="1" applyBorder="1" applyAlignment="1" applyProtection="1">
      <alignment horizontal="center" vertical="top" wrapText="1"/>
      <protection locked="0"/>
    </xf>
    <xf numFmtId="164" fontId="5" fillId="11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69" xfId="0" applyNumberFormat="1" applyFont="1" applyBorder="1" applyAlignment="1" applyProtection="1">
      <alignment horizontal="center" vertical="top" wrapText="1"/>
      <protection locked="0"/>
    </xf>
    <xf numFmtId="164" fontId="5" fillId="11" borderId="49" xfId="0" applyNumberFormat="1" applyFont="1" applyFill="1" applyBorder="1" applyAlignment="1" applyProtection="1">
      <alignment horizontal="center" vertical="top" wrapText="1"/>
      <protection locked="0"/>
    </xf>
    <xf numFmtId="0" fontId="7" fillId="0" borderId="73" xfId="0" applyFont="1" applyBorder="1" applyProtection="1">
      <protection locked="0"/>
    </xf>
    <xf numFmtId="164" fontId="5" fillId="0" borderId="24" xfId="0" applyNumberFormat="1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4" fillId="0" borderId="0" xfId="0" applyFont="1" applyAlignment="1">
      <alignment horizontal="left" wrapText="1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right" vertical="top" wrapText="1"/>
      <protection locked="0"/>
    </xf>
    <xf numFmtId="164" fontId="2" fillId="0" borderId="16" xfId="0" applyNumberFormat="1" applyFont="1" applyBorder="1" applyAlignment="1" applyProtection="1">
      <alignment vertical="top" wrapText="1"/>
      <protection locked="0"/>
    </xf>
    <xf numFmtId="164" fontId="2" fillId="0" borderId="17" xfId="0" applyNumberFormat="1" applyFont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164" fontId="1" fillId="4" borderId="19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20" xfId="0" applyNumberFormat="1" applyFont="1" applyFill="1" applyBorder="1" applyAlignment="1" applyProtection="1">
      <alignment horizontal="center" vertical="top" wrapText="1"/>
      <protection locked="0"/>
    </xf>
    <xf numFmtId="0" fontId="1" fillId="4" borderId="0" xfId="0" applyFont="1" applyFill="1" applyAlignment="1" applyProtection="1">
      <alignment horizontal="right" vertical="top" wrapText="1"/>
      <protection locked="0"/>
    </xf>
    <xf numFmtId="10" fontId="2" fillId="4" borderId="21" xfId="0" applyNumberFormat="1" applyFont="1" applyFill="1" applyBorder="1" applyAlignment="1" applyProtection="1">
      <alignment horizontal="center" vertical="top" wrapText="1"/>
      <protection locked="0"/>
    </xf>
    <xf numFmtId="10" fontId="2" fillId="5" borderId="20" xfId="0" applyNumberFormat="1" applyFont="1" applyFill="1" applyBorder="1" applyAlignment="1" applyProtection="1">
      <alignment horizontal="center" vertical="top" wrapText="1"/>
      <protection locked="0"/>
    </xf>
    <xf numFmtId="0" fontId="2" fillId="7" borderId="15" xfId="0" applyFont="1" applyFill="1" applyBorder="1" applyAlignment="1" applyProtection="1">
      <alignment horizontal="left" vertical="top" wrapText="1"/>
      <protection locked="0"/>
    </xf>
    <xf numFmtId="164" fontId="2" fillId="7" borderId="22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23" xfId="0" applyNumberFormat="1" applyFont="1" applyFill="1" applyBorder="1" applyAlignment="1" applyProtection="1">
      <alignment horizontal="center" vertical="top" wrapText="1"/>
      <protection locked="0"/>
    </xf>
    <xf numFmtId="0" fontId="1" fillId="4" borderId="24" xfId="0" applyFont="1" applyFill="1" applyBorder="1" applyAlignment="1" applyProtection="1">
      <alignment vertical="top" wrapText="1"/>
      <protection locked="0"/>
    </xf>
    <xf numFmtId="10" fontId="2" fillId="4" borderId="25" xfId="0" applyNumberFormat="1" applyFont="1" applyFill="1" applyBorder="1" applyAlignment="1" applyProtection="1">
      <alignment horizontal="center" vertical="top" wrapText="1"/>
      <protection locked="0"/>
    </xf>
    <xf numFmtId="10" fontId="2" fillId="5" borderId="26" xfId="0" applyNumberFormat="1" applyFont="1" applyFill="1" applyBorder="1" applyAlignment="1" applyProtection="1">
      <alignment horizontal="center" vertical="top" wrapText="1"/>
      <protection locked="0"/>
    </xf>
    <xf numFmtId="0" fontId="1" fillId="8" borderId="27" xfId="0" applyFont="1" applyFill="1" applyBorder="1" applyAlignment="1" applyProtection="1">
      <alignment horizontal="right" vertical="top" wrapText="1"/>
      <protection locked="0"/>
    </xf>
    <xf numFmtId="164" fontId="1" fillId="8" borderId="28" xfId="0" applyNumberFormat="1" applyFont="1" applyFill="1" applyBorder="1" applyAlignment="1" applyProtection="1">
      <alignment horizontal="center" vertical="top" wrapText="1"/>
      <protection locked="0"/>
    </xf>
    <xf numFmtId="164" fontId="1" fillId="8" borderId="20" xfId="0" applyNumberFormat="1" applyFont="1" applyFill="1" applyBorder="1" applyAlignment="1" applyProtection="1">
      <alignment horizontal="center" vertical="top" wrapText="1"/>
      <protection locked="0"/>
    </xf>
    <xf numFmtId="0" fontId="1" fillId="8" borderId="24" xfId="0" applyFont="1" applyFill="1" applyBorder="1" applyAlignment="1" applyProtection="1">
      <alignment horizontal="right" vertical="top" wrapText="1"/>
      <protection locked="0"/>
    </xf>
    <xf numFmtId="10" fontId="2" fillId="8" borderId="25" xfId="0" applyNumberFormat="1" applyFont="1" applyFill="1" applyBorder="1" applyAlignment="1" applyProtection="1">
      <alignment horizontal="center" vertical="top" wrapText="1"/>
      <protection locked="0"/>
    </xf>
    <xf numFmtId="10" fontId="2" fillId="8" borderId="29" xfId="0" applyNumberFormat="1" applyFont="1" applyFill="1" applyBorder="1" applyAlignment="1" applyProtection="1">
      <alignment horizontal="center" vertical="top" wrapText="1"/>
      <protection locked="0"/>
    </xf>
    <xf numFmtId="10" fontId="2" fillId="8" borderId="26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5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31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64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4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34" xfId="0" applyNumberFormat="1" applyFont="1" applyFill="1" applyBorder="1" applyAlignment="1" applyProtection="1">
      <alignment horizontal="center" vertical="top" wrapText="1"/>
      <protection locked="0"/>
    </xf>
    <xf numFmtId="164" fontId="5" fillId="12" borderId="16" xfId="0" applyNumberFormat="1" applyFont="1" applyFill="1" applyBorder="1" applyAlignment="1" applyProtection="1">
      <alignment horizontal="center" vertical="top" wrapText="1"/>
      <protection locked="0"/>
    </xf>
    <xf numFmtId="164" fontId="5" fillId="12" borderId="60" xfId="0" applyNumberFormat="1" applyFont="1" applyFill="1" applyBorder="1" applyAlignment="1" applyProtection="1">
      <alignment horizontal="center" vertical="top" wrapText="1"/>
      <protection locked="0"/>
    </xf>
    <xf numFmtId="164" fontId="5" fillId="12" borderId="0" xfId="0" applyNumberFormat="1" applyFont="1" applyFill="1" applyAlignment="1" applyProtection="1">
      <alignment horizontal="center" vertical="top" wrapText="1"/>
      <protection locked="0"/>
    </xf>
    <xf numFmtId="164" fontId="5" fillId="12" borderId="22" xfId="0" applyNumberFormat="1" applyFont="1" applyFill="1" applyBorder="1" applyAlignment="1" applyProtection="1">
      <alignment horizontal="center" vertical="top" wrapText="1"/>
      <protection locked="0"/>
    </xf>
    <xf numFmtId="164" fontId="5" fillId="12" borderId="15" xfId="0" applyNumberFormat="1" applyFont="1" applyFill="1" applyBorder="1" applyAlignment="1" applyProtection="1">
      <alignment horizontal="center" vertical="top" wrapText="1"/>
      <protection locked="0"/>
    </xf>
    <xf numFmtId="164" fontId="5" fillId="12" borderId="59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7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37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67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19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66" xfId="0" applyNumberFormat="1" applyFont="1" applyFill="1" applyBorder="1" applyAlignment="1" applyProtection="1">
      <alignment horizontal="center" vertical="top" wrapText="1"/>
      <protection locked="0"/>
    </xf>
    <xf numFmtId="164" fontId="7" fillId="12" borderId="29" xfId="0" applyNumberFormat="1" applyFont="1" applyFill="1" applyBorder="1" applyAlignment="1" applyProtection="1">
      <alignment horizontal="center" vertical="top" wrapText="1"/>
      <protection locked="0"/>
    </xf>
    <xf numFmtId="164" fontId="7" fillId="12" borderId="5" xfId="0" applyNumberFormat="1" applyFont="1" applyFill="1" applyBorder="1" applyAlignment="1" applyProtection="1">
      <alignment horizontal="center" vertical="top" wrapText="1"/>
      <protection locked="0"/>
    </xf>
    <xf numFmtId="164" fontId="7" fillId="12" borderId="7" xfId="0" applyNumberFormat="1" applyFont="1" applyFill="1" applyBorder="1" applyAlignment="1" applyProtection="1">
      <alignment horizontal="center" vertical="top" wrapText="1"/>
      <protection locked="0"/>
    </xf>
    <xf numFmtId="164" fontId="7" fillId="12" borderId="64" xfId="0" applyNumberFormat="1" applyFont="1" applyFill="1" applyBorder="1" applyAlignment="1" applyProtection="1">
      <alignment horizontal="center" vertical="top" wrapText="1"/>
      <protection locked="0"/>
    </xf>
    <xf numFmtId="164" fontId="7" fillId="12" borderId="31" xfId="0" applyNumberFormat="1" applyFont="1" applyFill="1" applyBorder="1" applyAlignment="1" applyProtection="1">
      <alignment horizontal="center" vertical="top" wrapText="1"/>
      <protection locked="0"/>
    </xf>
    <xf numFmtId="164" fontId="7" fillId="12" borderId="4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23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70" xfId="0" applyNumberFormat="1" applyFont="1" applyFill="1" applyBorder="1" applyAlignment="1" applyProtection="1">
      <alignment horizontal="center" vertical="top" wrapText="1"/>
      <protection locked="0"/>
    </xf>
    <xf numFmtId="164" fontId="7" fillId="10" borderId="0" xfId="0" applyNumberFormat="1" applyFont="1" applyFill="1" applyAlignment="1" applyProtection="1">
      <alignment horizontal="center" vertical="top" wrapText="1"/>
      <protection locked="0"/>
    </xf>
    <xf numFmtId="164" fontId="7" fillId="10" borderId="22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0" fontId="2" fillId="0" borderId="74" xfId="0" applyNumberFormat="1" applyFont="1" applyBorder="1" applyAlignment="1" applyProtection="1">
      <alignment horizontal="center" vertical="center"/>
      <protection locked="0"/>
    </xf>
    <xf numFmtId="10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/>
      <protection locked="0"/>
    </xf>
    <xf numFmtId="10" fontId="2" fillId="0" borderId="74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164" fontId="2" fillId="0" borderId="74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10" fontId="4" fillId="0" borderId="0" xfId="0" applyNumberFormat="1" applyFont="1" applyAlignment="1" applyProtection="1">
      <alignment horizontal="center" vertical="center"/>
      <protection locked="0"/>
    </xf>
    <xf numFmtId="10" fontId="7" fillId="14" borderId="64" xfId="0" applyNumberFormat="1" applyFont="1" applyFill="1" applyBorder="1" applyAlignment="1" applyProtection="1">
      <alignment horizontal="center" vertical="top" wrapText="1"/>
      <protection locked="0"/>
    </xf>
    <xf numFmtId="10" fontId="7" fillId="14" borderId="32" xfId="0" applyNumberFormat="1" applyFont="1" applyFill="1" applyBorder="1" applyAlignment="1" applyProtection="1">
      <alignment horizontal="center" vertical="top" wrapText="1"/>
      <protection locked="0"/>
    </xf>
    <xf numFmtId="10" fontId="7" fillId="14" borderId="24" xfId="0" applyNumberFormat="1" applyFont="1" applyFill="1" applyBorder="1" applyAlignment="1" applyProtection="1">
      <alignment horizontal="center" vertical="top" wrapText="1"/>
      <protection locked="0"/>
    </xf>
    <xf numFmtId="10" fontId="7" fillId="14" borderId="37" xfId="0" applyNumberFormat="1" applyFont="1" applyFill="1" applyBorder="1" applyAlignment="1" applyProtection="1">
      <alignment horizontal="center" vertical="top" wrapText="1"/>
      <protection locked="0"/>
    </xf>
    <xf numFmtId="10" fontId="7" fillId="14" borderId="33" xfId="0" applyNumberFormat="1" applyFont="1" applyFill="1" applyBorder="1" applyAlignment="1" applyProtection="1">
      <alignment horizontal="center" vertical="top" wrapText="1"/>
      <protection locked="0"/>
    </xf>
    <xf numFmtId="10" fontId="7" fillId="14" borderId="65" xfId="0" applyNumberFormat="1" applyFont="1" applyFill="1" applyBorder="1" applyAlignment="1" applyProtection="1">
      <alignment horizontal="center" vertical="top" wrapText="1"/>
      <protection locked="0"/>
    </xf>
    <xf numFmtId="10" fontId="7" fillId="14" borderId="73" xfId="0" applyNumberFormat="1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Protection="1">
      <protection locked="0"/>
    </xf>
    <xf numFmtId="164" fontId="5" fillId="0" borderId="26" xfId="0" applyNumberFormat="1" applyFont="1" applyBorder="1" applyAlignment="1" applyProtection="1">
      <alignment horizontal="center"/>
      <protection locked="0"/>
    </xf>
    <xf numFmtId="164" fontId="7" fillId="10" borderId="6" xfId="0" applyNumberFormat="1" applyFont="1" applyFill="1" applyBorder="1" applyAlignment="1">
      <alignment horizontal="center" vertical="top" wrapText="1"/>
    </xf>
    <xf numFmtId="164" fontId="7" fillId="10" borderId="33" xfId="0" applyNumberFormat="1" applyFont="1" applyFill="1" applyBorder="1" applyAlignment="1">
      <alignment horizontal="center" vertical="top" wrapText="1"/>
    </xf>
    <xf numFmtId="164" fontId="7" fillId="10" borderId="68" xfId="0" applyNumberFormat="1" applyFont="1" applyFill="1" applyBorder="1" applyAlignment="1">
      <alignment horizontal="center" vertical="top" wrapText="1"/>
    </xf>
    <xf numFmtId="164" fontId="7" fillId="10" borderId="65" xfId="0" applyNumberFormat="1" applyFont="1" applyFill="1" applyBorder="1" applyAlignment="1">
      <alignment horizontal="center" vertical="top" wrapText="1"/>
    </xf>
    <xf numFmtId="164" fontId="7" fillId="10" borderId="32" xfId="0" applyNumberFormat="1" applyFont="1" applyFill="1" applyBorder="1" applyAlignment="1">
      <alignment horizontal="center" vertical="top" wrapText="1"/>
    </xf>
    <xf numFmtId="164" fontId="7" fillId="10" borderId="49" xfId="0" applyNumberFormat="1" applyFont="1" applyFill="1" applyBorder="1" applyAlignment="1">
      <alignment horizontal="center" vertical="top" wrapText="1"/>
    </xf>
    <xf numFmtId="164" fontId="7" fillId="10" borderId="73" xfId="0" applyNumberFormat="1" applyFont="1" applyFill="1" applyBorder="1" applyAlignment="1">
      <alignment horizontal="center" vertical="top" wrapText="1"/>
    </xf>
    <xf numFmtId="164" fontId="5" fillId="12" borderId="17" xfId="0" applyNumberFormat="1" applyFont="1" applyFill="1" applyBorder="1" applyAlignment="1">
      <alignment horizontal="center" vertical="top" wrapText="1"/>
    </xf>
    <xf numFmtId="164" fontId="5" fillId="12" borderId="62" xfId="0" applyNumberFormat="1" applyFont="1" applyFill="1" applyBorder="1" applyAlignment="1">
      <alignment horizontal="center" vertical="top" wrapText="1"/>
    </xf>
    <xf numFmtId="164" fontId="5" fillId="12" borderId="61" xfId="0" applyNumberFormat="1" applyFont="1" applyFill="1" applyBorder="1" applyAlignment="1">
      <alignment horizontal="center" vertical="top" wrapText="1"/>
    </xf>
    <xf numFmtId="164" fontId="5" fillId="12" borderId="63" xfId="0" applyNumberFormat="1" applyFont="1" applyFill="1" applyBorder="1" applyAlignment="1">
      <alignment horizontal="center" vertical="top" wrapText="1"/>
    </xf>
    <xf numFmtId="164" fontId="7" fillId="10" borderId="69" xfId="0" applyNumberFormat="1" applyFont="1" applyFill="1" applyBorder="1" applyAlignment="1">
      <alignment horizontal="center" vertical="top" wrapText="1"/>
    </xf>
    <xf numFmtId="0" fontId="7" fillId="12" borderId="7" xfId="0" applyFont="1" applyFill="1" applyBorder="1" applyAlignment="1">
      <alignment horizontal="right" vertical="top" wrapText="1"/>
    </xf>
    <xf numFmtId="164" fontId="7" fillId="12" borderId="6" xfId="0" applyNumberFormat="1" applyFont="1" applyFill="1" applyBorder="1" applyAlignment="1">
      <alignment horizontal="center" vertical="top" wrapText="1"/>
    </xf>
    <xf numFmtId="164" fontId="7" fillId="12" borderId="37" xfId="0" applyNumberFormat="1" applyFont="1" applyFill="1" applyBorder="1" applyAlignment="1">
      <alignment horizontal="center" vertical="top" wrapText="1"/>
    </xf>
    <xf numFmtId="164" fontId="7" fillId="12" borderId="32" xfId="0" applyNumberFormat="1" applyFont="1" applyFill="1" applyBorder="1" applyAlignment="1">
      <alignment horizontal="center" vertical="top" wrapText="1"/>
    </xf>
    <xf numFmtId="164" fontId="7" fillId="12" borderId="65" xfId="0" applyNumberFormat="1" applyFont="1" applyFill="1" applyBorder="1" applyAlignment="1">
      <alignment horizontal="center" vertical="top" wrapText="1"/>
    </xf>
    <xf numFmtId="164" fontId="7" fillId="12" borderId="33" xfId="0" applyNumberFormat="1" applyFont="1" applyFill="1" applyBorder="1" applyAlignment="1">
      <alignment horizontal="center" vertical="top" wrapText="1"/>
    </xf>
    <xf numFmtId="164" fontId="7" fillId="12" borderId="34" xfId="0" applyNumberFormat="1" applyFont="1" applyFill="1" applyBorder="1" applyAlignment="1">
      <alignment horizontal="center" vertical="top" wrapText="1"/>
    </xf>
    <xf numFmtId="164" fontId="7" fillId="9" borderId="72" xfId="0" applyNumberFormat="1" applyFont="1" applyFill="1" applyBorder="1" applyAlignment="1">
      <alignment horizontal="center" vertical="top" wrapText="1"/>
    </xf>
    <xf numFmtId="164" fontId="7" fillId="9" borderId="46" xfId="0" applyNumberFormat="1" applyFont="1" applyFill="1" applyBorder="1" applyAlignment="1">
      <alignment horizontal="center" vertical="top" wrapText="1"/>
    </xf>
    <xf numFmtId="164" fontId="7" fillId="9" borderId="42" xfId="0" applyNumberFormat="1" applyFont="1" applyFill="1" applyBorder="1" applyAlignment="1">
      <alignment horizontal="center" vertical="top" wrapText="1"/>
    </xf>
    <xf numFmtId="164" fontId="7" fillId="9" borderId="41" xfId="0" applyNumberFormat="1" applyFont="1" applyFill="1" applyBorder="1" applyAlignment="1">
      <alignment horizontal="center" vertical="top" wrapText="1"/>
    </xf>
    <xf numFmtId="164" fontId="7" fillId="9" borderId="27" xfId="0" applyNumberFormat="1" applyFont="1" applyFill="1" applyBorder="1" applyAlignment="1">
      <alignment horizontal="center" vertical="top" wrapText="1"/>
    </xf>
    <xf numFmtId="164" fontId="7" fillId="9" borderId="3" xfId="0" applyNumberFormat="1" applyFont="1" applyFill="1" applyBorder="1" applyAlignment="1">
      <alignment horizontal="center" vertical="top" wrapText="1"/>
    </xf>
    <xf numFmtId="164" fontId="7" fillId="9" borderId="14" xfId="0" applyNumberFormat="1" applyFont="1" applyFill="1" applyBorder="1" applyAlignment="1">
      <alignment horizontal="center" vertical="top" wrapText="1"/>
    </xf>
    <xf numFmtId="164" fontId="7" fillId="9" borderId="13" xfId="0" applyNumberFormat="1" applyFont="1" applyFill="1" applyBorder="1" applyAlignment="1">
      <alignment horizontal="center" vertical="top" wrapText="1"/>
    </xf>
    <xf numFmtId="164" fontId="7" fillId="9" borderId="48" xfId="0" applyNumberFormat="1" applyFont="1" applyFill="1" applyBorder="1" applyAlignment="1">
      <alignment horizontal="center" vertical="top" wrapText="1"/>
    </xf>
    <xf numFmtId="164" fontId="7" fillId="9" borderId="12" xfId="0" applyNumberFormat="1" applyFont="1" applyFill="1" applyBorder="1" applyAlignment="1">
      <alignment horizontal="center" vertical="top" wrapText="1"/>
    </xf>
    <xf numFmtId="164" fontId="7" fillId="14" borderId="6" xfId="0" applyNumberFormat="1" applyFont="1" applyFill="1" applyBorder="1" applyAlignment="1">
      <alignment horizontal="center" vertical="top" wrapText="1"/>
    </xf>
    <xf numFmtId="164" fontId="7" fillId="14" borderId="37" xfId="0" applyNumberFormat="1" applyFont="1" applyFill="1" applyBorder="1" applyAlignment="1">
      <alignment horizontal="center" vertical="top" wrapText="1"/>
    </xf>
    <xf numFmtId="164" fontId="7" fillId="14" borderId="7" xfId="0" applyNumberFormat="1" applyFont="1" applyFill="1" applyBorder="1" applyAlignment="1">
      <alignment horizontal="center" vertical="top" wrapText="1"/>
    </xf>
    <xf numFmtId="164" fontId="7" fillId="14" borderId="34" xfId="0" applyNumberFormat="1" applyFont="1" applyFill="1" applyBorder="1" applyAlignment="1">
      <alignment horizontal="center" vertical="top" wrapText="1"/>
    </xf>
    <xf numFmtId="0" fontId="6" fillId="0" borderId="0" xfId="0" applyFont="1" applyAlignment="1" applyProtection="1">
      <alignment horizontal="right" vertical="center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1" fillId="3" borderId="12" xfId="0" applyFont="1" applyFill="1" applyBorder="1" applyAlignment="1" applyProtection="1">
      <alignment horizontal="left" vertical="top" wrapText="1"/>
      <protection locked="0"/>
    </xf>
    <xf numFmtId="0" fontId="1" fillId="3" borderId="13" xfId="0" applyFont="1" applyFill="1" applyBorder="1" applyAlignment="1" applyProtection="1">
      <alignment horizontal="left" vertical="top" wrapText="1"/>
      <protection locked="0"/>
    </xf>
    <xf numFmtId="0" fontId="1" fillId="3" borderId="14" xfId="0" applyFont="1" applyFill="1" applyBorder="1" applyAlignment="1" applyProtection="1">
      <alignment horizontal="left" vertical="top" wrapText="1"/>
      <protection locked="0"/>
    </xf>
    <xf numFmtId="0" fontId="1" fillId="6" borderId="12" xfId="0" applyFont="1" applyFill="1" applyBorder="1" applyAlignment="1" applyProtection="1">
      <alignment horizontal="left" vertical="top" wrapText="1"/>
      <protection locked="0"/>
    </xf>
    <xf numFmtId="0" fontId="1" fillId="6" borderId="13" xfId="0" applyFont="1" applyFill="1" applyBorder="1" applyAlignment="1" applyProtection="1">
      <alignment horizontal="left" vertical="top" wrapText="1"/>
      <protection locked="0"/>
    </xf>
    <xf numFmtId="0" fontId="1" fillId="6" borderId="14" xfId="0" applyFont="1" applyFill="1" applyBorder="1" applyAlignment="1" applyProtection="1">
      <alignment horizontal="left" vertical="top" wrapText="1"/>
      <protection locked="0"/>
    </xf>
    <xf numFmtId="0" fontId="7" fillId="9" borderId="42" xfId="0" applyFont="1" applyFill="1" applyBorder="1" applyAlignment="1" applyProtection="1">
      <alignment horizontal="right" vertical="top" wrapText="1"/>
      <protection locked="0"/>
    </xf>
    <xf numFmtId="0" fontId="7" fillId="9" borderId="46" xfId="0" applyFont="1" applyFill="1" applyBorder="1" applyAlignment="1" applyProtection="1">
      <alignment horizontal="right" vertical="top" wrapText="1"/>
      <protection locked="0"/>
    </xf>
    <xf numFmtId="0" fontId="7" fillId="9" borderId="24" xfId="0" applyFont="1" applyFill="1" applyBorder="1" applyAlignment="1" applyProtection="1">
      <alignment horizontal="right" vertical="top" wrapText="1"/>
      <protection locked="0"/>
    </xf>
    <xf numFmtId="0" fontId="7" fillId="9" borderId="7" xfId="0" applyFont="1" applyFill="1" applyBorder="1" applyAlignment="1" applyProtection="1">
      <alignment horizontal="right" vertical="top" wrapText="1"/>
      <protection locked="0"/>
    </xf>
    <xf numFmtId="0" fontId="7" fillId="9" borderId="37" xfId="0" applyFont="1" applyFill="1" applyBorder="1" applyAlignment="1" applyProtection="1">
      <alignment horizontal="right" vertical="top" wrapText="1"/>
      <protection locked="0"/>
    </xf>
    <xf numFmtId="0" fontId="7" fillId="9" borderId="35" xfId="0" applyFont="1" applyFill="1" applyBorder="1" applyAlignment="1" applyProtection="1">
      <alignment horizontal="left" vertical="top" wrapText="1"/>
      <protection locked="0"/>
    </xf>
    <xf numFmtId="0" fontId="7" fillId="9" borderId="45" xfId="0" applyFont="1" applyFill="1" applyBorder="1" applyAlignment="1" applyProtection="1">
      <alignment horizontal="left" vertical="top" wrapText="1"/>
      <protection locked="0"/>
    </xf>
    <xf numFmtId="0" fontId="7" fillId="9" borderId="36" xfId="0" applyFont="1" applyFill="1" applyBorder="1" applyAlignment="1" applyProtection="1">
      <alignment horizontal="left" vertical="top" wrapText="1"/>
      <protection locked="0"/>
    </xf>
    <xf numFmtId="0" fontId="7" fillId="10" borderId="38" xfId="0" applyFont="1" applyFill="1" applyBorder="1" applyAlignment="1" applyProtection="1">
      <alignment horizontal="left" vertical="top" wrapText="1"/>
      <protection locked="0"/>
    </xf>
    <xf numFmtId="0" fontId="7" fillId="10" borderId="43" xfId="0" applyFont="1" applyFill="1" applyBorder="1" applyAlignment="1" applyProtection="1">
      <alignment horizontal="left" vertical="top" wrapText="1"/>
      <protection locked="0"/>
    </xf>
    <xf numFmtId="0" fontId="7" fillId="10" borderId="38" xfId="0" applyFont="1" applyFill="1" applyBorder="1" applyAlignment="1" applyProtection="1">
      <alignment horizontal="left" vertical="center" wrapText="1"/>
      <protection locked="0"/>
    </xf>
    <xf numFmtId="0" fontId="7" fillId="10" borderId="50" xfId="0" applyFont="1" applyFill="1" applyBorder="1" applyAlignment="1" applyProtection="1">
      <alignment horizontal="left" vertical="center" wrapText="1"/>
      <protection locked="0"/>
    </xf>
    <xf numFmtId="0" fontId="7" fillId="10" borderId="19" xfId="0" applyFont="1" applyFill="1" applyBorder="1" applyAlignment="1" applyProtection="1">
      <alignment horizontal="right" vertical="top" wrapText="1"/>
      <protection locked="0"/>
    </xf>
    <xf numFmtId="0" fontId="7" fillId="10" borderId="68" xfId="0" applyFont="1" applyFill="1" applyBorder="1" applyAlignment="1" applyProtection="1">
      <alignment horizontal="right" vertical="top" wrapText="1"/>
      <protection locked="0"/>
    </xf>
    <xf numFmtId="0" fontId="7" fillId="10" borderId="67" xfId="0" applyFont="1" applyFill="1" applyBorder="1" applyAlignment="1" applyProtection="1">
      <alignment horizontal="right" vertical="top" wrapText="1"/>
      <protection locked="0"/>
    </xf>
    <xf numFmtId="0" fontId="7" fillId="10" borderId="43" xfId="0" applyFont="1" applyFill="1" applyBorder="1" applyAlignment="1" applyProtection="1">
      <alignment horizontal="left" vertical="center" wrapText="1"/>
      <protection locked="0"/>
    </xf>
    <xf numFmtId="0" fontId="7" fillId="10" borderId="31" xfId="0" applyFont="1" applyFill="1" applyBorder="1" applyAlignment="1" applyProtection="1">
      <alignment horizontal="right" vertical="top" wrapText="1"/>
      <protection locked="0"/>
    </xf>
    <xf numFmtId="0" fontId="7" fillId="10" borderId="32" xfId="0" applyFont="1" applyFill="1" applyBorder="1" applyAlignment="1" applyProtection="1">
      <alignment horizontal="right" vertical="top" wrapText="1"/>
      <protection locked="0"/>
    </xf>
    <xf numFmtId="0" fontId="7" fillId="10" borderId="64" xfId="0" applyFont="1" applyFill="1" applyBorder="1" applyAlignment="1" applyProtection="1">
      <alignment horizontal="right" vertical="top" wrapText="1"/>
      <protection locked="0"/>
    </xf>
    <xf numFmtId="0" fontId="7" fillId="10" borderId="33" xfId="0" applyFont="1" applyFill="1" applyBorder="1" applyAlignment="1" applyProtection="1">
      <alignment horizontal="right" vertical="top" wrapText="1"/>
      <protection locked="0"/>
    </xf>
    <xf numFmtId="0" fontId="7" fillId="12" borderId="66" xfId="0" applyFont="1" applyFill="1" applyBorder="1" applyAlignment="1" applyProtection="1">
      <alignment horizontal="right" vertical="center" wrapText="1"/>
      <protection locked="0"/>
    </xf>
    <xf numFmtId="0" fontId="7" fillId="12" borderId="50" xfId="0" applyFont="1" applyFill="1" applyBorder="1" applyAlignment="1" applyProtection="1">
      <alignment horizontal="right" vertical="center" wrapText="1"/>
      <protection locked="0"/>
    </xf>
    <xf numFmtId="0" fontId="7" fillId="12" borderId="54" xfId="0" applyFont="1" applyFill="1" applyBorder="1" applyAlignment="1" applyProtection="1">
      <alignment horizontal="right" vertical="center" wrapText="1"/>
      <protection locked="0"/>
    </xf>
    <xf numFmtId="0" fontId="5" fillId="12" borderId="60" xfId="0" applyFont="1" applyFill="1" applyBorder="1" applyAlignment="1" applyProtection="1">
      <alignment horizontal="right" vertical="top" wrapText="1"/>
      <protection locked="0"/>
    </xf>
    <xf numFmtId="0" fontId="5" fillId="12" borderId="62" xfId="0" applyFont="1" applyFill="1" applyBorder="1" applyAlignment="1" applyProtection="1">
      <alignment horizontal="right" vertical="top" wrapText="1"/>
      <protection locked="0"/>
    </xf>
    <xf numFmtId="0" fontId="5" fillId="12" borderId="59" xfId="0" applyFont="1" applyFill="1" applyBorder="1" applyAlignment="1" applyProtection="1">
      <alignment horizontal="right" vertical="top" wrapText="1"/>
      <protection locked="0"/>
    </xf>
    <xf numFmtId="0" fontId="7" fillId="9" borderId="35" xfId="0" applyFont="1" applyFill="1" applyBorder="1" applyAlignment="1" applyProtection="1">
      <alignment horizontal="left" vertical="center" wrapText="1"/>
      <protection locked="0"/>
    </xf>
    <xf numFmtId="0" fontId="7" fillId="9" borderId="45" xfId="0" applyFont="1" applyFill="1" applyBorder="1" applyAlignment="1" applyProtection="1">
      <alignment horizontal="left" vertical="center" wrapText="1"/>
      <protection locked="0"/>
    </xf>
    <xf numFmtId="0" fontId="7" fillId="10" borderId="66" xfId="0" applyFont="1" applyFill="1" applyBorder="1" applyAlignment="1" applyProtection="1">
      <alignment horizontal="right" vertical="center" wrapText="1"/>
      <protection locked="0"/>
    </xf>
    <xf numFmtId="0" fontId="7" fillId="10" borderId="50" xfId="0" applyFont="1" applyFill="1" applyBorder="1" applyAlignment="1" applyProtection="1">
      <alignment horizontal="right" vertical="center" wrapText="1"/>
      <protection locked="0"/>
    </xf>
    <xf numFmtId="0" fontId="7" fillId="10" borderId="54" xfId="0" applyFont="1" applyFill="1" applyBorder="1" applyAlignment="1" applyProtection="1">
      <alignment horizontal="right" vertical="center" wrapText="1"/>
      <protection locked="0"/>
    </xf>
    <xf numFmtId="0" fontId="7" fillId="10" borderId="43" xfId="0" applyFont="1" applyFill="1" applyBorder="1" applyAlignment="1" applyProtection="1">
      <alignment horizontal="right" vertical="center" wrapText="1"/>
      <protection locked="0"/>
    </xf>
    <xf numFmtId="0" fontId="7" fillId="12" borderId="38" xfId="0" applyFont="1" applyFill="1" applyBorder="1" applyAlignment="1" applyProtection="1">
      <alignment horizontal="left" vertical="top" wrapText="1"/>
      <protection locked="0"/>
    </xf>
    <xf numFmtId="0" fontId="7" fillId="12" borderId="50" xfId="0" applyFont="1" applyFill="1" applyBorder="1" applyAlignment="1" applyProtection="1">
      <alignment horizontal="left" vertical="top" wrapText="1"/>
      <protection locked="0"/>
    </xf>
    <xf numFmtId="0" fontId="7" fillId="12" borderId="54" xfId="0" applyFont="1" applyFill="1" applyBorder="1" applyAlignment="1" applyProtection="1">
      <alignment horizontal="left" vertical="top" wrapText="1"/>
      <protection locked="0"/>
    </xf>
    <xf numFmtId="0" fontId="7" fillId="2" borderId="41" xfId="0" applyFont="1" applyFill="1" applyBorder="1" applyAlignment="1" applyProtection="1">
      <alignment horizontal="center" vertical="center" wrapText="1"/>
      <protection locked="0"/>
    </xf>
    <xf numFmtId="0" fontId="7" fillId="2" borderId="34" xfId="0" applyFont="1" applyFill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left"/>
      <protection locked="0"/>
    </xf>
    <xf numFmtId="0" fontId="5" fillId="0" borderId="42" xfId="0" applyFont="1" applyBorder="1" applyAlignment="1" applyProtection="1">
      <alignment horizontal="left"/>
      <protection locked="0"/>
    </xf>
    <xf numFmtId="0" fontId="5" fillId="0" borderId="46" xfId="0" applyFont="1" applyBorder="1" applyAlignment="1" applyProtection="1">
      <alignment horizontal="left"/>
      <protection locked="0"/>
    </xf>
    <xf numFmtId="0" fontId="5" fillId="0" borderId="35" xfId="0" applyFont="1" applyBorder="1" applyAlignment="1" applyProtection="1">
      <alignment horizontal="left"/>
      <protection locked="0"/>
    </xf>
    <xf numFmtId="0" fontId="5" fillId="0" borderId="45" xfId="0" applyFont="1" applyBorder="1" applyAlignment="1" applyProtection="1">
      <alignment horizontal="left"/>
      <protection locked="0"/>
    </xf>
    <xf numFmtId="0" fontId="5" fillId="0" borderId="36" xfId="0" applyFont="1" applyBorder="1" applyAlignment="1" applyProtection="1">
      <alignment horizontal="left"/>
      <protection locked="0"/>
    </xf>
    <xf numFmtId="0" fontId="7" fillId="2" borderId="38" xfId="0" applyFont="1" applyFill="1" applyBorder="1" applyAlignment="1" applyProtection="1">
      <alignment horizontal="center" vertical="center" wrapText="1"/>
      <protection locked="0"/>
    </xf>
    <xf numFmtId="0" fontId="7" fillId="2" borderId="43" xfId="0" applyFont="1" applyFill="1" applyBorder="1" applyAlignment="1" applyProtection="1">
      <alignment horizontal="center" vertical="center" wrapText="1"/>
      <protection locked="0"/>
    </xf>
    <xf numFmtId="0" fontId="7" fillId="2" borderId="39" xfId="0" applyFont="1" applyFill="1" applyBorder="1" applyAlignment="1" applyProtection="1">
      <alignment horizontal="center" vertical="center" wrapText="1"/>
      <protection locked="0"/>
    </xf>
    <xf numFmtId="0" fontId="7" fillId="2" borderId="29" xfId="0" applyFont="1" applyFill="1" applyBorder="1" applyAlignment="1" applyProtection="1">
      <alignment horizontal="center" vertical="center" wrapText="1"/>
      <protection locked="0"/>
    </xf>
    <xf numFmtId="0" fontId="7" fillId="2" borderId="40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7" fillId="9" borderId="12" xfId="0" applyFont="1" applyFill="1" applyBorder="1" applyAlignment="1">
      <alignment horizontal="right" vertical="top" wrapText="1"/>
    </xf>
    <xf numFmtId="0" fontId="5" fillId="9" borderId="13" xfId="0" applyFont="1" applyFill="1" applyBorder="1" applyAlignment="1">
      <alignment vertical="top" wrapText="1"/>
    </xf>
    <xf numFmtId="0" fontId="5" fillId="9" borderId="47" xfId="0" applyFont="1" applyFill="1" applyBorder="1" applyAlignment="1">
      <alignment vertical="top" wrapText="1"/>
    </xf>
    <xf numFmtId="0" fontId="7" fillId="14" borderId="24" xfId="0" applyFont="1" applyFill="1" applyBorder="1" applyAlignment="1">
      <alignment horizontal="right" vertical="top" wrapText="1"/>
    </xf>
    <xf numFmtId="0" fontId="7" fillId="14" borderId="7" xfId="0" applyFont="1" applyFill="1" applyBorder="1" applyAlignment="1">
      <alignment horizontal="right" vertical="top" wrapText="1"/>
    </xf>
    <xf numFmtId="0" fontId="7" fillId="10" borderId="5" xfId="0" applyFont="1" applyFill="1" applyBorder="1" applyAlignment="1" applyProtection="1">
      <alignment horizontal="right" vertical="top" wrapText="1"/>
      <protection locked="0"/>
    </xf>
    <xf numFmtId="0" fontId="7" fillId="10" borderId="5" xfId="0" applyFont="1" applyFill="1" applyBorder="1" applyAlignment="1">
      <alignment horizontal="right" vertical="top" wrapText="1"/>
    </xf>
    <xf numFmtId="0" fontId="7" fillId="10" borderId="31" xfId="0" applyFont="1" applyFill="1" applyBorder="1" applyAlignment="1">
      <alignment horizontal="right" vertical="top" wrapText="1"/>
    </xf>
    <xf numFmtId="0" fontId="7" fillId="9" borderId="71" xfId="0" applyFont="1" applyFill="1" applyBorder="1" applyAlignment="1">
      <alignment horizontal="right" vertical="top" wrapText="1"/>
    </xf>
    <xf numFmtId="0" fontId="7" fillId="9" borderId="0" xfId="0" applyFont="1" applyFill="1" applyAlignment="1">
      <alignment horizontal="right" vertical="top" wrapText="1"/>
    </xf>
    <xf numFmtId="0" fontId="7" fillId="10" borderId="1" xfId="0" applyFont="1" applyFill="1" applyBorder="1" applyAlignment="1" applyProtection="1">
      <alignment horizontal="left" vertical="top" wrapText="1"/>
      <protection locked="0"/>
    </xf>
    <xf numFmtId="0" fontId="7" fillId="10" borderId="4" xfId="0" applyFont="1" applyFill="1" applyBorder="1" applyAlignment="1" applyProtection="1">
      <alignment horizontal="left" vertical="top" wrapText="1"/>
      <protection locked="0"/>
    </xf>
    <xf numFmtId="0" fontId="7" fillId="10" borderId="1" xfId="0" applyFont="1" applyFill="1" applyBorder="1" applyAlignment="1" applyProtection="1">
      <alignment horizontal="left" vertical="center" wrapText="1"/>
      <protection locked="0"/>
    </xf>
    <xf numFmtId="0" fontId="7" fillId="10" borderId="15" xfId="0" applyFont="1" applyFill="1" applyBorder="1" applyAlignment="1" applyProtection="1">
      <alignment horizontal="left" vertical="center" wrapText="1"/>
      <protection locked="0"/>
    </xf>
    <xf numFmtId="0" fontId="7" fillId="10" borderId="4" xfId="0" applyFont="1" applyFill="1" applyBorder="1" applyAlignment="1" applyProtection="1">
      <alignment horizontal="left" vertical="center" wrapText="1"/>
      <protection locked="0"/>
    </xf>
    <xf numFmtId="0" fontId="5" fillId="12" borderId="60" xfId="0" applyFont="1" applyFill="1" applyBorder="1" applyAlignment="1">
      <alignment horizontal="right" vertical="top" wrapText="1"/>
    </xf>
    <xf numFmtId="0" fontId="5" fillId="12" borderId="62" xfId="0" applyFont="1" applyFill="1" applyBorder="1" applyAlignment="1">
      <alignment horizontal="right" vertical="top" wrapText="1"/>
    </xf>
    <xf numFmtId="0" fontId="7" fillId="10" borderId="15" xfId="0" applyFont="1" applyFill="1" applyBorder="1" applyAlignment="1" applyProtection="1">
      <alignment horizontal="right" vertical="center" wrapText="1"/>
      <protection locked="0"/>
    </xf>
    <xf numFmtId="0" fontId="5" fillId="12" borderId="16" xfId="0" applyFont="1" applyFill="1" applyBorder="1" applyAlignment="1" applyProtection="1">
      <alignment horizontal="right" vertical="top" wrapText="1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7" fillId="0" borderId="7" xfId="0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73" xfId="0" applyFont="1" applyBorder="1" applyAlignment="1" applyProtection="1">
      <alignment horizontal="left"/>
      <protection locked="0"/>
    </xf>
    <xf numFmtId="0" fontId="5" fillId="0" borderId="32" xfId="0" applyFont="1" applyBorder="1" applyAlignment="1" applyProtection="1">
      <alignment horizontal="left"/>
      <protection locked="0"/>
    </xf>
    <xf numFmtId="0" fontId="5" fillId="0" borderId="33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1</xdr:col>
      <xdr:colOff>34290</xdr:colOff>
      <xdr:row>0</xdr:row>
      <xdr:rowOff>636270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BC67A64-2672-4EAB-9BE9-96C9AFF7C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1634490" cy="588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93216</xdr:colOff>
      <xdr:row>0</xdr:row>
      <xdr:rowOff>161925</xdr:rowOff>
    </xdr:from>
    <xdr:to>
      <xdr:col>0</xdr:col>
      <xdr:colOff>1939290</xdr:colOff>
      <xdr:row>1</xdr:row>
      <xdr:rowOff>55245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997695CD-F3BB-4007-96B4-22F3F1425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6" y="161925"/>
          <a:ext cx="1846074" cy="664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19050</xdr:rowOff>
    </xdr:from>
    <xdr:to>
      <xdr:col>1</xdr:col>
      <xdr:colOff>67282</xdr:colOff>
      <xdr:row>1</xdr:row>
      <xdr:rowOff>453390</xdr:rowOff>
    </xdr:to>
    <xdr:pic>
      <xdr:nvPicPr>
        <xdr:cNvPr id="2" name="1 Imagen" hidden="1">
          <a:extLst>
            <a:ext uri="{FF2B5EF4-FFF2-40B4-BE49-F238E27FC236}">
              <a16:creationId xmlns:a16="http://schemas.microsoft.com/office/drawing/2014/main" id="{90E0F77E-8FEE-4D0E-A5D1-B55864616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050"/>
          <a:ext cx="15474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1</xdr:row>
      <xdr:rowOff>19050</xdr:rowOff>
    </xdr:from>
    <xdr:to>
      <xdr:col>1</xdr:col>
      <xdr:colOff>346710</xdr:colOff>
      <xdr:row>1</xdr:row>
      <xdr:rowOff>607695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94E6ECFB-A175-428C-914A-D127B2328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80975"/>
          <a:ext cx="1748790" cy="588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104775</xdr:rowOff>
    </xdr:from>
    <xdr:to>
      <xdr:col>0</xdr:col>
      <xdr:colOff>1727835</xdr:colOff>
      <xdr:row>1</xdr:row>
      <xdr:rowOff>346710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03D18C3-F04F-4AAA-B131-11AD87F0B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04775"/>
          <a:ext cx="1556385" cy="603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129887</xdr:colOff>
      <xdr:row>0</xdr:row>
      <xdr:rowOff>207818</xdr:rowOff>
    </xdr:from>
    <xdr:to>
      <xdr:col>1</xdr:col>
      <xdr:colOff>1543397</xdr:colOff>
      <xdr:row>0</xdr:row>
      <xdr:rowOff>758536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D9F3AAD-924E-41E0-AC36-FA078D65C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887" y="207818"/>
          <a:ext cx="1704975" cy="550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1A6E7-1C50-4DE1-A4B1-A24C61127567}">
  <sheetPr>
    <pageSetUpPr fitToPage="1"/>
  </sheetPr>
  <dimension ref="A1:Y36"/>
  <sheetViews>
    <sheetView showGridLines="0" tabSelected="1" showRuler="0" zoomScaleNormal="100" zoomScaleSheetLayoutView="100" workbookViewId="0">
      <selection activeCell="H6" sqref="H6"/>
    </sheetView>
  </sheetViews>
  <sheetFormatPr defaultRowHeight="15" x14ac:dyDescent="0.25"/>
  <cols>
    <col min="1" max="1" width="25.28515625" style="7" customWidth="1"/>
    <col min="2" max="2" width="83.7109375" style="7" customWidth="1"/>
    <col min="3" max="25" width="9.140625" style="7"/>
  </cols>
  <sheetData>
    <row r="1" spans="1:23" ht="75" customHeight="1" x14ac:dyDescent="0.25">
      <c r="A1" s="6"/>
      <c r="B1" s="20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26.25" x14ac:dyDescent="0.25">
      <c r="A2" s="201"/>
      <c r="B2" s="202" t="s">
        <v>153</v>
      </c>
      <c r="C2" s="201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x14ac:dyDescent="0.25">
      <c r="A3" s="201"/>
      <c r="B3" s="202"/>
      <c r="C3" s="201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x14ac:dyDescent="0.25">
      <c r="A4" s="201"/>
      <c r="B4" s="202"/>
      <c r="C4" s="20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x14ac:dyDescent="0.25">
      <c r="A5" s="202" t="s">
        <v>0</v>
      </c>
      <c r="B5" s="202"/>
      <c r="C5" s="201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38.25" x14ac:dyDescent="0.25">
      <c r="A6" s="203"/>
      <c r="B6" s="207" t="s">
        <v>1</v>
      </c>
      <c r="C6" s="20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201"/>
      <c r="B7" s="201"/>
      <c r="C7" s="201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x14ac:dyDescent="0.25">
      <c r="A8" s="202" t="s">
        <v>2</v>
      </c>
      <c r="B8" s="201"/>
      <c r="C8" s="201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26.25" x14ac:dyDescent="0.25">
      <c r="A9" s="201"/>
      <c r="B9" s="203" t="s">
        <v>141</v>
      </c>
      <c r="C9" s="201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x14ac:dyDescent="0.25">
      <c r="A10" s="201"/>
      <c r="B10" s="203"/>
      <c r="C10" s="201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x14ac:dyDescent="0.25">
      <c r="A11" s="202" t="s">
        <v>3</v>
      </c>
      <c r="B11" s="203" t="s">
        <v>4</v>
      </c>
      <c r="C11" s="201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39" x14ac:dyDescent="0.25">
      <c r="A12" s="201"/>
      <c r="B12" s="203" t="s">
        <v>8</v>
      </c>
      <c r="C12" s="201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25.5" x14ac:dyDescent="0.25">
      <c r="A13" s="201"/>
      <c r="B13" s="208" t="s">
        <v>9</v>
      </c>
      <c r="C13" s="201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25.5" x14ac:dyDescent="0.25">
      <c r="A14" s="201"/>
      <c r="B14" s="209" t="s">
        <v>5</v>
      </c>
      <c r="C14" s="20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25.5" x14ac:dyDescent="0.25">
      <c r="A15" s="201"/>
      <c r="B15" s="209" t="s">
        <v>151</v>
      </c>
      <c r="C15" s="20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x14ac:dyDescent="0.25">
      <c r="B16" s="201"/>
      <c r="C16" s="201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51" x14ac:dyDescent="0.25">
      <c r="A17" s="211" t="s">
        <v>6</v>
      </c>
      <c r="B17" s="210" t="s">
        <v>154</v>
      </c>
      <c r="C17" s="201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26.25" x14ac:dyDescent="0.25">
      <c r="A18" s="211" t="s">
        <v>7</v>
      </c>
      <c r="B18" s="212" t="s">
        <v>152</v>
      </c>
      <c r="C18" s="201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x14ac:dyDescent="0.25">
      <c r="A19" s="201"/>
      <c r="C19" s="201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x14ac:dyDescent="0.25">
      <c r="A20" s="201"/>
      <c r="C20" s="20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A21" s="201"/>
      <c r="C21" s="201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x14ac:dyDescent="0.25">
      <c r="A22" s="201"/>
      <c r="B22" s="201"/>
      <c r="C22" s="201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x14ac:dyDescent="0.25">
      <c r="A23" s="201"/>
      <c r="B23" s="201"/>
      <c r="C23" s="201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x14ac:dyDescent="0.25">
      <c r="B24" s="201"/>
      <c r="C24" s="201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x14ac:dyDescent="0.25">
      <c r="A25" s="201"/>
      <c r="B25" s="201"/>
      <c r="C25" s="201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x14ac:dyDescent="0.25">
      <c r="A26" s="201"/>
      <c r="B26" s="201"/>
      <c r="C26" s="201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x14ac:dyDescent="0.25">
      <c r="A27" s="201"/>
      <c r="B27" s="201"/>
      <c r="C27" s="201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x14ac:dyDescent="0.25">
      <c r="A28" s="201"/>
      <c r="B28" s="201"/>
      <c r="C28" s="201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x14ac:dyDescent="0.25">
      <c r="B29" s="201"/>
      <c r="C29" s="201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x14ac:dyDescent="0.25">
      <c r="A30" s="201"/>
      <c r="B30" s="201"/>
      <c r="C30" s="201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x14ac:dyDescent="0.25">
      <c r="A31" s="204"/>
      <c r="B31" s="204"/>
      <c r="C31" s="204"/>
    </row>
    <row r="32" spans="1:23" x14ac:dyDescent="0.25">
      <c r="A32" s="204"/>
      <c r="B32" s="204"/>
      <c r="C32" s="204"/>
    </row>
    <row r="33" spans="1:3" x14ac:dyDescent="0.25">
      <c r="A33" s="204"/>
      <c r="B33" s="204"/>
      <c r="C33" s="204"/>
    </row>
    <row r="34" spans="1:3" x14ac:dyDescent="0.25">
      <c r="A34" s="204"/>
      <c r="B34" s="204"/>
      <c r="C34" s="204"/>
    </row>
    <row r="35" spans="1:3" x14ac:dyDescent="0.25">
      <c r="A35" s="204"/>
      <c r="B35" s="204"/>
      <c r="C35" s="204"/>
    </row>
    <row r="36" spans="1:3" x14ac:dyDescent="0.25">
      <c r="A36" s="204"/>
      <c r="B36" s="204"/>
      <c r="C36" s="204"/>
    </row>
  </sheetData>
  <sheetProtection algorithmName="SHA-512" hashValue="UodTjHtbjWLyWXRIF04y4KYKU0gURbvwcwLfdEucs/MNDaMotr0gu938xuNz8n1JFW1rrFp0VxEYe4vf/CZ7Bg==" saltValue="6vjvkBH2Qp0e1H4fXp944A==" spinCount="100000" sheet="1" objects="1" scenarios="1"/>
  <printOptions horizontalCentered="1"/>
  <pageMargins left="0.70866141732283472" right="0.70866141732283472" top="0.55118110236220474" bottom="0.74803149606299213" header="0.31496062992125984" footer="0.31496062992125984"/>
  <pageSetup paperSize="9" scale="73" orientation="portrait" r:id="rId1"/>
  <headerFooter>
    <oddHeader>&amp;CSubvencions Cooperació al Desnevolupament 2026</oddHeader>
    <oddFooter>&amp;C&amp;N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45E0E-B08B-42F0-8FE1-7CEA5AA2F396}">
  <sheetPr>
    <pageSetUpPr fitToPage="1"/>
  </sheetPr>
  <dimension ref="A1:G36"/>
  <sheetViews>
    <sheetView showGridLines="0" zoomScaleNormal="100" workbookViewId="0">
      <selection activeCell="B8" sqref="B8"/>
    </sheetView>
  </sheetViews>
  <sheetFormatPr defaultColWidth="9.140625" defaultRowHeight="14.25" x14ac:dyDescent="0.2"/>
  <cols>
    <col min="1" max="1" width="47.140625" style="5" customWidth="1"/>
    <col min="2" max="2" width="14.7109375" style="5" customWidth="1"/>
    <col min="3" max="3" width="16" style="5" customWidth="1"/>
    <col min="4" max="4" width="14.7109375" style="5" customWidth="1"/>
    <col min="5" max="5" width="14.42578125" style="5" customWidth="1"/>
    <col min="6" max="6" width="15.5703125" style="5" customWidth="1"/>
    <col min="7" max="7" width="12.28515625" style="5" customWidth="1"/>
    <col min="8" max="16384" width="9.140625" style="5"/>
  </cols>
  <sheetData>
    <row r="1" spans="1:7" ht="60.75" customHeight="1" x14ac:dyDescent="0.2">
      <c r="A1" s="3"/>
      <c r="B1" s="3"/>
      <c r="C1" s="324" t="s">
        <v>10</v>
      </c>
      <c r="D1" s="324"/>
      <c r="E1" s="324"/>
      <c r="F1" s="324"/>
      <c r="G1" s="324"/>
    </row>
    <row r="2" spans="1:7" ht="15" thickBot="1" x14ac:dyDescent="0.25">
      <c r="A2" s="3"/>
      <c r="B2" s="3"/>
      <c r="C2" s="18"/>
      <c r="D2" s="18"/>
      <c r="E2" s="18"/>
      <c r="F2" s="18"/>
      <c r="G2" s="18"/>
    </row>
    <row r="3" spans="1:7" x14ac:dyDescent="0.2">
      <c r="A3" s="153" t="s">
        <v>11</v>
      </c>
      <c r="B3" s="325">
        <f>'Pressupost Desglossat'!B3:S3</f>
        <v>0</v>
      </c>
      <c r="C3" s="325"/>
      <c r="D3" s="325"/>
      <c r="E3" s="325"/>
      <c r="F3" s="325"/>
      <c r="G3" s="326"/>
    </row>
    <row r="4" spans="1:7" ht="15" thickBot="1" x14ac:dyDescent="0.25">
      <c r="A4" s="154" t="s">
        <v>12</v>
      </c>
      <c r="B4" s="327">
        <f>'Pressupost Desglossat'!B4:S4</f>
        <v>0</v>
      </c>
      <c r="C4" s="327"/>
      <c r="D4" s="327"/>
      <c r="E4" s="327"/>
      <c r="F4" s="327"/>
      <c r="G4" s="328"/>
    </row>
    <row r="5" spans="1:7" ht="15" thickBot="1" x14ac:dyDescent="0.25">
      <c r="A5" s="17"/>
      <c r="B5" s="3"/>
      <c r="C5" s="155"/>
      <c r="D5" s="155"/>
      <c r="E5" s="155"/>
      <c r="F5" s="155"/>
      <c r="G5" s="155"/>
    </row>
    <row r="6" spans="1:7" ht="26.25" thickBot="1" x14ac:dyDescent="0.25">
      <c r="A6" s="213" t="s">
        <v>13</v>
      </c>
      <c r="B6" s="214" t="s">
        <v>136</v>
      </c>
      <c r="C6" s="214" t="s">
        <v>137</v>
      </c>
      <c r="D6" s="215" t="s">
        <v>138</v>
      </c>
      <c r="E6" s="215" t="s">
        <v>14</v>
      </c>
      <c r="F6" s="215" t="s">
        <v>139</v>
      </c>
      <c r="G6" s="216" t="s">
        <v>15</v>
      </c>
    </row>
    <row r="7" spans="1:7" x14ac:dyDescent="0.2">
      <c r="A7" s="329" t="s">
        <v>16</v>
      </c>
      <c r="B7" s="330"/>
      <c r="C7" s="330"/>
      <c r="D7" s="330"/>
      <c r="E7" s="330"/>
      <c r="F7" s="330"/>
      <c r="G7" s="331"/>
    </row>
    <row r="8" spans="1:7" ht="30" customHeight="1" x14ac:dyDescent="0.2">
      <c r="A8" s="217" t="s">
        <v>17</v>
      </c>
      <c r="B8" s="218">
        <f>'Pressupost Desglossat'!G12</f>
        <v>0</v>
      </c>
      <c r="C8" s="218">
        <f>'Pressupost Desglossat'!J12+'Pressupost Desglossat'!K12</f>
        <v>0</v>
      </c>
      <c r="D8" s="218">
        <f>'Pressupost Desglossat'!L12+'Pressupost Desglossat'!M12</f>
        <v>0</v>
      </c>
      <c r="E8" s="218">
        <f>'Pressupost Desglossat'!N12+'Pressupost Desglossat'!O12</f>
        <v>0</v>
      </c>
      <c r="F8" s="218">
        <f>'Pressupost Desglossat'!R12</f>
        <v>0</v>
      </c>
      <c r="G8" s="219">
        <f>B8+C8+D8+E8+F8</f>
        <v>0</v>
      </c>
    </row>
    <row r="9" spans="1:7" ht="18.75" customHeight="1" x14ac:dyDescent="0.2">
      <c r="A9" s="220" t="s">
        <v>18</v>
      </c>
      <c r="B9" s="218">
        <f>B10+B11+B12</f>
        <v>0</v>
      </c>
      <c r="C9" s="218">
        <f>C10+C11+C12</f>
        <v>0</v>
      </c>
      <c r="D9" s="218">
        <f t="shared" ref="D9:E9" si="0">D10+D11+D12</f>
        <v>0</v>
      </c>
      <c r="E9" s="218">
        <f t="shared" si="0"/>
        <v>0</v>
      </c>
      <c r="F9" s="218">
        <f>F10+F11+F12</f>
        <v>0</v>
      </c>
      <c r="G9" s="219">
        <f t="shared" ref="G9:G12" si="1">B9+C9+D9+E9+F9</f>
        <v>0</v>
      </c>
    </row>
    <row r="10" spans="1:7" ht="16.5" customHeight="1" x14ac:dyDescent="0.2">
      <c r="A10" s="221" t="s">
        <v>19</v>
      </c>
      <c r="B10" s="222">
        <f>'Pressupost Desglossat'!G16</f>
        <v>0</v>
      </c>
      <c r="C10" s="222">
        <f>'Pressupost Desglossat'!J16+'Pressupost Desglossat'!K16</f>
        <v>0</v>
      </c>
      <c r="D10" s="222">
        <f>'Pressupost Desglossat'!L16+'Pressupost Desglossat'!M16</f>
        <v>0</v>
      </c>
      <c r="E10" s="222">
        <f>'Pressupost Desglossat'!N16+'Pressupost Desglossat'!O16</f>
        <v>0</v>
      </c>
      <c r="F10" s="222">
        <f>'Pressupost Desglossat'!R16</f>
        <v>0</v>
      </c>
      <c r="G10" s="223">
        <f>B10+C10+D10+E10+F10</f>
        <v>0</v>
      </c>
    </row>
    <row r="11" spans="1:7" ht="15" customHeight="1" x14ac:dyDescent="0.2">
      <c r="A11" s="221" t="s">
        <v>20</v>
      </c>
      <c r="B11" s="222">
        <f>'Pressupost Desglossat'!G19</f>
        <v>0</v>
      </c>
      <c r="C11" s="222">
        <f>'Pressupost Desglossat'!J19+'Pressupost Desglossat'!K19</f>
        <v>0</v>
      </c>
      <c r="D11" s="222">
        <f>'Pressupost Desglossat'!L19+'Pressupost Desglossat'!M19</f>
        <v>0</v>
      </c>
      <c r="E11" s="222">
        <f>'Pressupost Desglossat'!N19+'Pressupost Desglossat'!O19</f>
        <v>0</v>
      </c>
      <c r="F11" s="222">
        <f>'Pressupost Desglossat'!R19</f>
        <v>0</v>
      </c>
      <c r="G11" s="223">
        <f t="shared" si="1"/>
        <v>0</v>
      </c>
    </row>
    <row r="12" spans="1:7" ht="21" customHeight="1" x14ac:dyDescent="0.2">
      <c r="A12" s="221" t="s">
        <v>21</v>
      </c>
      <c r="B12" s="222">
        <f>'Pressupost Desglossat'!G22</f>
        <v>0</v>
      </c>
      <c r="C12" s="222">
        <f>'Pressupost Desglossat'!J22+'Pressupost Desglossat'!K22</f>
        <v>0</v>
      </c>
      <c r="D12" s="222">
        <f>'Pressupost Desglossat'!L22+'Pressupost Desglossat'!M22</f>
        <v>0</v>
      </c>
      <c r="E12" s="222">
        <f>'Pressupost Desglossat'!N22+'Pressupost Desglossat'!O22</f>
        <v>0</v>
      </c>
      <c r="F12" s="222">
        <f>'Pressupost Desglossat'!R22</f>
        <v>0</v>
      </c>
      <c r="G12" s="223">
        <f t="shared" si="1"/>
        <v>0</v>
      </c>
    </row>
    <row r="13" spans="1:7" ht="19.5" customHeight="1" x14ac:dyDescent="0.2">
      <c r="A13" s="220" t="s">
        <v>22</v>
      </c>
      <c r="B13" s="218">
        <f>'Pressupost Desglossat'!G30</f>
        <v>0</v>
      </c>
      <c r="C13" s="218">
        <f>'Pressupost Desglossat'!J30+'Pressupost Desglossat'!K30</f>
        <v>0</v>
      </c>
      <c r="D13" s="218">
        <f>'Pressupost Desglossat'!L30+'Pressupost Desglossat'!M30</f>
        <v>0</v>
      </c>
      <c r="E13" s="218">
        <f>'Pressupost Desglossat'!N30+'Pressupost Desglossat'!O30</f>
        <v>0</v>
      </c>
      <c r="F13" s="218">
        <f>'Pressupost Desglossat'!R30</f>
        <v>0</v>
      </c>
      <c r="G13" s="219">
        <f>B13+C13+D13+E13+F13</f>
        <v>0</v>
      </c>
    </row>
    <row r="14" spans="1:7" ht="20.25" customHeight="1" x14ac:dyDescent="0.2">
      <c r="A14" s="220" t="s">
        <v>23</v>
      </c>
      <c r="B14" s="218">
        <f>'Pressupost Desglossat'!G33</f>
        <v>0</v>
      </c>
      <c r="C14" s="218">
        <f>'Pressupost Desglossat'!J33+'Pressupost Desglossat'!K33</f>
        <v>0</v>
      </c>
      <c r="D14" s="218">
        <f>'Pressupost Desglossat'!L33+'Pressupost Desglossat'!M33</f>
        <v>0</v>
      </c>
      <c r="E14" s="218">
        <f>'Pressupost Desglossat'!N33+'Pressupost Desglossat'!O33</f>
        <v>0</v>
      </c>
      <c r="F14" s="218">
        <f>'Pressupost Desglossat'!R33</f>
        <v>0</v>
      </c>
      <c r="G14" s="219">
        <f t="shared" ref="G14:G21" si="2">B14+C14+D14+E14+F14</f>
        <v>0</v>
      </c>
    </row>
    <row r="15" spans="1:7" ht="18.75" customHeight="1" x14ac:dyDescent="0.2">
      <c r="A15" s="220" t="s">
        <v>24</v>
      </c>
      <c r="B15" s="218">
        <f>'Pressupost Desglossat'!G36</f>
        <v>0</v>
      </c>
      <c r="C15" s="218">
        <f>'Pressupost Desglossat'!J36+'Pressupost Desglossat'!K36</f>
        <v>0</v>
      </c>
      <c r="D15" s="218">
        <f>'Pressupost Desglossat'!L36+'Pressupost Desglossat'!M36</f>
        <v>0</v>
      </c>
      <c r="E15" s="218">
        <f>'Pressupost Desglossat'!N36+'Pressupost Desglossat'!O36</f>
        <v>0</v>
      </c>
      <c r="F15" s="218">
        <f>'Pressupost Desglossat'!R36</f>
        <v>0</v>
      </c>
      <c r="G15" s="219">
        <f t="shared" si="2"/>
        <v>0</v>
      </c>
    </row>
    <row r="16" spans="1:7" ht="20.25" customHeight="1" x14ac:dyDescent="0.2">
      <c r="A16" s="220" t="s">
        <v>25</v>
      </c>
      <c r="B16" s="218">
        <f>'Pressupost Desglossat'!G39</f>
        <v>0</v>
      </c>
      <c r="C16" s="218">
        <f>'Pressupost Desglossat'!J39+'Pressupost Desglossat'!K39</f>
        <v>0</v>
      </c>
      <c r="D16" s="218">
        <f>'Pressupost Desglossat'!L39+'Pressupost Desglossat'!M39</f>
        <v>0</v>
      </c>
      <c r="E16" s="218">
        <f>'Pressupost Desglossat'!N39+'Pressupost Desglossat'!O39</f>
        <v>0</v>
      </c>
      <c r="F16" s="218">
        <f>'Pressupost Desglossat'!R39</f>
        <v>0</v>
      </c>
      <c r="G16" s="219">
        <f t="shared" si="2"/>
        <v>0</v>
      </c>
    </row>
    <row r="17" spans="1:7" ht="19.5" customHeight="1" x14ac:dyDescent="0.2">
      <c r="A17" s="220" t="s">
        <v>26</v>
      </c>
      <c r="B17" s="218">
        <f>'Pressupost Desglossat'!G42</f>
        <v>0</v>
      </c>
      <c r="C17" s="218">
        <f>'Pressupost Desglossat'!J42+'Pressupost Desglossat'!K42</f>
        <v>0</v>
      </c>
      <c r="D17" s="218">
        <f>'Pressupost Desglossat'!L42+'Pressupost Desglossat'!M42</f>
        <v>0</v>
      </c>
      <c r="E17" s="218">
        <f>'Pressupost Desglossat'!N42+'Pressupost Desglossat'!O42</f>
        <v>0</v>
      </c>
      <c r="F17" s="218">
        <f>'Pressupost Desglossat'!R42</f>
        <v>0</v>
      </c>
      <c r="G17" s="219">
        <f t="shared" si="2"/>
        <v>0</v>
      </c>
    </row>
    <row r="18" spans="1:7" ht="17.25" customHeight="1" x14ac:dyDescent="0.2">
      <c r="A18" s="217" t="s">
        <v>27</v>
      </c>
      <c r="B18" s="218">
        <f>'Pressupost Desglossat'!G45</f>
        <v>0</v>
      </c>
      <c r="C18" s="218">
        <f>'Pressupost Desglossat'!J45+'Pressupost Desglossat'!K45</f>
        <v>0</v>
      </c>
      <c r="D18" s="218">
        <f>'Pressupost Desglossat'!L45+'Pressupost Desglossat'!M45</f>
        <v>0</v>
      </c>
      <c r="E18" s="218">
        <f>'Pressupost Desglossat'!N45+'Pressupost Desglossat'!O45</f>
        <v>0</v>
      </c>
      <c r="F18" s="218">
        <f>'Pressupost Desglossat'!R45</f>
        <v>0</v>
      </c>
      <c r="G18" s="219">
        <f t="shared" si="2"/>
        <v>0</v>
      </c>
    </row>
    <row r="19" spans="1:7" ht="16.5" customHeight="1" x14ac:dyDescent="0.2">
      <c r="A19" s="217" t="s">
        <v>28</v>
      </c>
      <c r="B19" s="218">
        <f>'Pressupost Desglossat'!G48</f>
        <v>0</v>
      </c>
      <c r="C19" s="218">
        <f>'Pressupost Desglossat'!J48+'Pressupost Desglossat'!K48</f>
        <v>0</v>
      </c>
      <c r="D19" s="218">
        <f>'Pressupost Desglossat'!L48+'Pressupost Desglossat'!M48</f>
        <v>0</v>
      </c>
      <c r="E19" s="218">
        <f>'Pressupost Desglossat'!N48+'Pressupost Desglossat'!O48</f>
        <v>0</v>
      </c>
      <c r="F19" s="218">
        <f>'Pressupost Desglossat'!R48</f>
        <v>0</v>
      </c>
      <c r="G19" s="219">
        <f t="shared" si="2"/>
        <v>0</v>
      </c>
    </row>
    <row r="20" spans="1:7" ht="16.5" customHeight="1" x14ac:dyDescent="0.2">
      <c r="A20" s="217" t="s">
        <v>29</v>
      </c>
      <c r="B20" s="218">
        <f>'Pressupost Desglossat'!G51</f>
        <v>0</v>
      </c>
      <c r="C20" s="218">
        <f>'Pressupost Desglossat'!J51+'Pressupost Desglossat'!K51</f>
        <v>0</v>
      </c>
      <c r="D20" s="218">
        <f>'Pressupost Desglossat'!L51+'Pressupost Desglossat'!M51</f>
        <v>0</v>
      </c>
      <c r="E20" s="218">
        <f>'Pressupost Desglossat'!N51+'Pressupost Desglossat'!O51</f>
        <v>0</v>
      </c>
      <c r="F20" s="218">
        <f>'Pressupost Desglossat'!R51</f>
        <v>0</v>
      </c>
      <c r="G20" s="219">
        <f t="shared" si="2"/>
        <v>0</v>
      </c>
    </row>
    <row r="21" spans="1:7" ht="15" customHeight="1" x14ac:dyDescent="0.2">
      <c r="A21" s="220" t="s">
        <v>30</v>
      </c>
      <c r="B21" s="218">
        <f>'Pressupost Desglossat'!G54</f>
        <v>0</v>
      </c>
      <c r="C21" s="218">
        <f>'Pressupost Desglossat'!J54+'Pressupost Desglossat'!K54</f>
        <v>0</v>
      </c>
      <c r="D21" s="218">
        <f>'Pressupost Desglossat'!L54+'Pressupost Desglossat'!M54</f>
        <v>0</v>
      </c>
      <c r="E21" s="218">
        <f>'Pressupost Desglossat'!N54+'Pressupost Desglossat'!O54</f>
        <v>0</v>
      </c>
      <c r="F21" s="218">
        <f>'Pressupost Desglossat'!R54</f>
        <v>0</v>
      </c>
      <c r="G21" s="219">
        <f t="shared" si="2"/>
        <v>0</v>
      </c>
    </row>
    <row r="22" spans="1:7" ht="17.25" customHeight="1" x14ac:dyDescent="0.2">
      <c r="A22" s="220" t="s">
        <v>31</v>
      </c>
      <c r="B22" s="218">
        <f>'Pressupost Desglossat'!G57</f>
        <v>0</v>
      </c>
      <c r="C22" s="218">
        <f>'Pressupost Desglossat'!J57+'Pressupost Desglossat'!K57</f>
        <v>0</v>
      </c>
      <c r="D22" s="218">
        <f>'Pressupost Desglossat'!L57+'Pressupost Desglossat'!M57</f>
        <v>0</v>
      </c>
      <c r="E22" s="218">
        <f>'Pressupost Desglossat'!N57+'Pressupost Desglossat'!O57</f>
        <v>0</v>
      </c>
      <c r="F22" s="218">
        <f>'Pressupost Desglossat'!R57</f>
        <v>0</v>
      </c>
      <c r="G22" s="219">
        <f>B22+C22+D22+E22+F22</f>
        <v>0</v>
      </c>
    </row>
    <row r="23" spans="1:7" ht="21" customHeight="1" x14ac:dyDescent="0.2">
      <c r="A23" s="224" t="s">
        <v>32</v>
      </c>
      <c r="B23" s="225">
        <f>B22+B17+B16+B15+B13+B14+B9+B21+B20+B19+B18+B8</f>
        <v>0</v>
      </c>
      <c r="C23" s="225">
        <f>C22+C17+C16+C15+C13+C14+C9+C21+C20+C19+C18+C8</f>
        <v>0</v>
      </c>
      <c r="D23" s="225">
        <f>D22+D17+D16+D15+D13+D14+D9+D21+D20+D19+D18+D8</f>
        <v>0</v>
      </c>
      <c r="E23" s="225">
        <f>E22+E17+E16+E15+E13+E14+E9+E21+E20+E19+E18+E8</f>
        <v>0</v>
      </c>
      <c r="F23" s="225">
        <f>F22+F17+F16+F15+F13+F14+F9+F21+F20+F19+F18+F8</f>
        <v>0</v>
      </c>
      <c r="G23" s="226">
        <f>G8+G18+G19+G20+G21+G9+G14+G13+G15+G16+G17+G22</f>
        <v>0</v>
      </c>
    </row>
    <row r="24" spans="1:7" ht="15" thickBot="1" x14ac:dyDescent="0.25">
      <c r="A24" s="227" t="s">
        <v>33</v>
      </c>
      <c r="B24" s="228" t="e">
        <f>B23/B29</f>
        <v>#DIV/0!</v>
      </c>
      <c r="C24" s="228" t="e">
        <f>C23/C29</f>
        <v>#DIV/0!</v>
      </c>
      <c r="D24" s="228" t="e">
        <f t="shared" ref="D24:E24" si="3">D23/D29</f>
        <v>#DIV/0!</v>
      </c>
      <c r="E24" s="228" t="e">
        <f t="shared" si="3"/>
        <v>#DIV/0!</v>
      </c>
      <c r="F24" s="228" t="e">
        <f>F23/F29</f>
        <v>#DIV/0!</v>
      </c>
      <c r="G24" s="229" t="e">
        <f>G23/G29</f>
        <v>#DIV/0!</v>
      </c>
    </row>
    <row r="25" spans="1:7" x14ac:dyDescent="0.2">
      <c r="A25" s="332" t="s">
        <v>34</v>
      </c>
      <c r="B25" s="333"/>
      <c r="C25" s="333"/>
      <c r="D25" s="333"/>
      <c r="E25" s="333"/>
      <c r="F25" s="333"/>
      <c r="G25" s="334"/>
    </row>
    <row r="26" spans="1:7" ht="21" customHeight="1" x14ac:dyDescent="0.2">
      <c r="A26" s="230" t="s">
        <v>35</v>
      </c>
      <c r="B26" s="218">
        <f>'Pressupost Desglossat'!G63</f>
        <v>0</v>
      </c>
      <c r="C26" s="218">
        <f>'Pressupost Desglossat'!J63+'Pressupost Desglossat'!K63</f>
        <v>0</v>
      </c>
      <c r="D26" s="218">
        <f>'Pressupost Desglossat'!L63+'Pressupost Desglossat'!M63</f>
        <v>0</v>
      </c>
      <c r="E26" s="218">
        <f>'Pressupost Desglossat'!N63+'Pressupost Desglossat'!O63</f>
        <v>0</v>
      </c>
      <c r="F26" s="218">
        <f>'Pressupost Desglossat'!R63</f>
        <v>0</v>
      </c>
      <c r="G26" s="231">
        <f>SUM(B26:F26)</f>
        <v>0</v>
      </c>
    </row>
    <row r="27" spans="1:7" ht="16.5" customHeight="1" x14ac:dyDescent="0.2">
      <c r="A27" s="224" t="s">
        <v>36</v>
      </c>
      <c r="B27" s="225">
        <f>SUM(B26)</f>
        <v>0</v>
      </c>
      <c r="C27" s="225">
        <f>SUM(C26)</f>
        <v>0</v>
      </c>
      <c r="D27" s="225">
        <f t="shared" ref="D27:E27" si="4">SUM(D26)</f>
        <v>0</v>
      </c>
      <c r="E27" s="225">
        <f t="shared" si="4"/>
        <v>0</v>
      </c>
      <c r="F27" s="225">
        <f>SUM(F26)</f>
        <v>0</v>
      </c>
      <c r="G27" s="232">
        <f>SUM(G26)</f>
        <v>0</v>
      </c>
    </row>
    <row r="28" spans="1:7" ht="15" thickBot="1" x14ac:dyDescent="0.25">
      <c r="A28" s="233" t="s">
        <v>33</v>
      </c>
      <c r="B28" s="234" t="e">
        <f>B27/B29</f>
        <v>#DIV/0!</v>
      </c>
      <c r="C28" s="234" t="e">
        <f>C27/C29</f>
        <v>#DIV/0!</v>
      </c>
      <c r="D28" s="234" t="e">
        <f t="shared" ref="D28:E28" si="5">D27/D29</f>
        <v>#DIV/0!</v>
      </c>
      <c r="E28" s="234" t="e">
        <f t="shared" si="5"/>
        <v>#DIV/0!</v>
      </c>
      <c r="F28" s="234" t="e">
        <f>F27/F29</f>
        <v>#DIV/0!</v>
      </c>
      <c r="G28" s="235" t="e">
        <f>G27/G29</f>
        <v>#DIV/0!</v>
      </c>
    </row>
    <row r="29" spans="1:7" x14ac:dyDescent="0.2">
      <c r="A29" s="236" t="s">
        <v>37</v>
      </c>
      <c r="B29" s="237">
        <f>B27+B23</f>
        <v>0</v>
      </c>
      <c r="C29" s="237">
        <f>C27+C23</f>
        <v>0</v>
      </c>
      <c r="D29" s="237">
        <f>D27+D23</f>
        <v>0</v>
      </c>
      <c r="E29" s="237">
        <f t="shared" ref="E29" si="6">E27+E23</f>
        <v>0</v>
      </c>
      <c r="F29" s="237">
        <f>F27+F23</f>
        <v>0</v>
      </c>
      <c r="G29" s="238">
        <f>+G27+G23</f>
        <v>0</v>
      </c>
    </row>
    <row r="30" spans="1:7" ht="15" thickBot="1" x14ac:dyDescent="0.25">
      <c r="A30" s="239" t="s">
        <v>33</v>
      </c>
      <c r="B30" s="240" t="e">
        <f>B29/G29</f>
        <v>#DIV/0!</v>
      </c>
      <c r="C30" s="240" t="e">
        <f>C29/G29</f>
        <v>#DIV/0!</v>
      </c>
      <c r="D30" s="240" t="e">
        <f t="shared" ref="D30:E30" si="7">D29/H29</f>
        <v>#DIV/0!</v>
      </c>
      <c r="E30" s="240" t="e">
        <f t="shared" si="7"/>
        <v>#DIV/0!</v>
      </c>
      <c r="F30" s="241" t="e">
        <f>F29/G29</f>
        <v>#DIV/0!</v>
      </c>
      <c r="G30" s="242" t="e">
        <f>G24+G28</f>
        <v>#DIV/0!</v>
      </c>
    </row>
    <row r="31" spans="1:7" x14ac:dyDescent="0.2">
      <c r="A31" s="4"/>
      <c r="B31" s="4"/>
      <c r="C31" s="4"/>
      <c r="D31" s="4"/>
      <c r="E31" s="4"/>
      <c r="F31" s="4"/>
      <c r="G31" s="4"/>
    </row>
    <row r="32" spans="1:7" x14ac:dyDescent="0.2">
      <c r="A32" s="2"/>
      <c r="B32" s="4"/>
      <c r="C32" s="4"/>
      <c r="D32" s="4"/>
      <c r="E32" s="4"/>
      <c r="F32" s="4"/>
      <c r="G32" s="4"/>
    </row>
    <row r="33" spans="1:7" x14ac:dyDescent="0.2">
      <c r="A33" s="2"/>
      <c r="B33" s="4"/>
      <c r="C33" s="4"/>
      <c r="D33" s="4"/>
      <c r="E33" s="4"/>
      <c r="F33" s="4"/>
      <c r="G33" s="4"/>
    </row>
    <row r="34" spans="1:7" x14ac:dyDescent="0.2">
      <c r="A34" s="10"/>
      <c r="B34" s="4"/>
      <c r="C34" s="4"/>
      <c r="D34" s="4"/>
      <c r="E34" s="4"/>
      <c r="F34" s="4"/>
      <c r="G34" s="4"/>
    </row>
    <row r="35" spans="1:7" x14ac:dyDescent="0.2">
      <c r="A35" s="2"/>
      <c r="B35" s="4"/>
      <c r="C35" s="4"/>
      <c r="D35" s="4"/>
      <c r="E35" s="4"/>
      <c r="F35" s="4"/>
      <c r="G35" s="4"/>
    </row>
    <row r="36" spans="1:7" x14ac:dyDescent="0.2">
      <c r="A36" s="10"/>
      <c r="B36" s="4"/>
      <c r="C36" s="4"/>
      <c r="D36" s="4"/>
      <c r="E36" s="4"/>
      <c r="F36" s="4"/>
      <c r="G36" s="4"/>
    </row>
  </sheetData>
  <sheetProtection algorithmName="SHA-512" hashValue="6phQ3wTyLwI3Byo75aRCZuWYZ3//8gqF0Pafzt3LkdiRI+mDDNofR71NaSQdaP9y8NZqc7xKffnU9qCsj6AJPw==" saltValue="38wyiVZRQKef58SxUUsdow==" spinCount="100000" sheet="1" selectLockedCells="1" selectUnlockedCells="1"/>
  <mergeCells count="5">
    <mergeCell ref="C1:G1"/>
    <mergeCell ref="B3:G3"/>
    <mergeCell ref="B4:G4"/>
    <mergeCell ref="A7:G7"/>
    <mergeCell ref="A25:G2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&amp;CSubvencions Cooperació al Desnevolupament 2026</oddHeader>
    <oddFooter>&amp;C&amp;N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8858E-2BFB-49C9-8D31-48247D6AF277}">
  <sheetPr>
    <pageSetUpPr fitToPage="1"/>
  </sheetPr>
  <dimension ref="A1:S69"/>
  <sheetViews>
    <sheetView showGridLines="0" zoomScaleNormal="100" workbookViewId="0">
      <pane ySplit="8" topLeftCell="A35" activePane="bottomLeft" state="frozen"/>
      <selection pane="bottomLeft" activeCell="B32" sqref="B32"/>
    </sheetView>
  </sheetViews>
  <sheetFormatPr defaultColWidth="9.140625" defaultRowHeight="12.75" x14ac:dyDescent="0.2"/>
  <cols>
    <col min="1" max="1" width="23.7109375" style="19" customWidth="1"/>
    <col min="2" max="2" width="32.140625" style="19" customWidth="1"/>
    <col min="3" max="3" width="13.42578125" style="19" customWidth="1"/>
    <col min="4" max="4" width="11.5703125" style="19" customWidth="1"/>
    <col min="5" max="5" width="14.85546875" style="19" customWidth="1"/>
    <col min="6" max="6" width="13.5703125" style="19" customWidth="1"/>
    <col min="7" max="7" width="13.42578125" style="19" customWidth="1"/>
    <col min="8" max="8" width="13.140625" style="19" customWidth="1"/>
    <col min="9" max="9" width="15.28515625" style="19" customWidth="1"/>
    <col min="10" max="10" width="9.28515625" style="19" customWidth="1"/>
    <col min="11" max="11" width="12.42578125" style="19" customWidth="1"/>
    <col min="12" max="12" width="9.28515625" style="19" customWidth="1"/>
    <col min="13" max="13" width="12.7109375" style="19" customWidth="1"/>
    <col min="14" max="14" width="12.7109375" style="19" bestFit="1" customWidth="1"/>
    <col min="15" max="15" width="11.140625" style="19" customWidth="1"/>
    <col min="16" max="16" width="10.28515625" style="19" bestFit="1" customWidth="1"/>
    <col min="17" max="17" width="9.28515625" style="19" bestFit="1" customWidth="1"/>
    <col min="18" max="18" width="14.5703125" style="19" customWidth="1"/>
    <col min="19" max="19" width="10.28515625" style="19" bestFit="1" customWidth="1"/>
    <col min="20" max="16384" width="9.140625" style="19"/>
  </cols>
  <sheetData>
    <row r="1" spans="1:19" x14ac:dyDescent="0.2">
      <c r="A1" s="3"/>
      <c r="B1" s="3"/>
      <c r="C1" s="3"/>
      <c r="D1" s="3"/>
      <c r="E1" s="3"/>
      <c r="F1" s="3"/>
      <c r="G1" s="3"/>
      <c r="H1" s="3"/>
      <c r="I1" s="3"/>
      <c r="J1" s="18"/>
      <c r="K1" s="18"/>
      <c r="L1" s="18"/>
      <c r="M1" s="18"/>
      <c r="N1" s="18"/>
      <c r="O1" s="18"/>
      <c r="P1" s="18"/>
      <c r="Q1" s="18"/>
      <c r="R1" s="18"/>
      <c r="S1" s="18" t="s">
        <v>38</v>
      </c>
    </row>
    <row r="2" spans="1:19" ht="61.5" customHeight="1" thickBot="1" x14ac:dyDescent="0.25">
      <c r="A2" s="3"/>
      <c r="B2" s="3"/>
      <c r="C2" s="3"/>
      <c r="D2" s="3"/>
      <c r="E2" s="3"/>
      <c r="F2" s="3"/>
      <c r="G2" s="3"/>
      <c r="H2" s="3"/>
      <c r="I2" s="3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13.5" thickBot="1" x14ac:dyDescent="0.25">
      <c r="A3" s="11" t="s">
        <v>11</v>
      </c>
      <c r="B3" s="372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4"/>
    </row>
    <row r="4" spans="1:19" ht="13.5" thickBot="1" x14ac:dyDescent="0.25">
      <c r="A4" s="197" t="s">
        <v>12</v>
      </c>
      <c r="B4" s="375"/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7"/>
    </row>
    <row r="5" spans="1:19" ht="13.5" thickBot="1" x14ac:dyDescent="0.25">
      <c r="A5" s="12" t="s">
        <v>39</v>
      </c>
      <c r="B5" s="13">
        <f>'Pressupost Global'!G29</f>
        <v>0</v>
      </c>
      <c r="C5" s="198"/>
      <c r="D5" s="199" t="s">
        <v>40</v>
      </c>
      <c r="E5" s="200"/>
      <c r="F5" s="13">
        <f>'Pressupost Global'!B29</f>
        <v>0</v>
      </c>
      <c r="G5" s="14"/>
      <c r="H5" s="14"/>
      <c r="I5" s="14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19" ht="13.5" thickBot="1" x14ac:dyDescent="0.25">
      <c r="A6" s="3"/>
      <c r="D6" s="3"/>
      <c r="E6" s="3"/>
      <c r="F6" s="3"/>
      <c r="G6" s="3"/>
      <c r="H6" s="3"/>
      <c r="I6" s="3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38.25" x14ac:dyDescent="0.2">
      <c r="A7" s="378" t="s">
        <v>13</v>
      </c>
      <c r="B7" s="380" t="s">
        <v>41</v>
      </c>
      <c r="C7" s="380" t="s">
        <v>42</v>
      </c>
      <c r="D7" s="380" t="s">
        <v>43</v>
      </c>
      <c r="E7" s="380" t="s">
        <v>44</v>
      </c>
      <c r="F7" s="380" t="s">
        <v>45</v>
      </c>
      <c r="G7" s="380" t="s">
        <v>46</v>
      </c>
      <c r="H7" s="380" t="s">
        <v>47</v>
      </c>
      <c r="I7" s="382" t="s">
        <v>48</v>
      </c>
      <c r="J7" s="384" t="s">
        <v>49</v>
      </c>
      <c r="K7" s="385"/>
      <c r="L7" s="384" t="s">
        <v>50</v>
      </c>
      <c r="M7" s="385"/>
      <c r="N7" s="384" t="s">
        <v>51</v>
      </c>
      <c r="O7" s="385"/>
      <c r="P7" s="23" t="s">
        <v>52</v>
      </c>
      <c r="Q7" s="24" t="s">
        <v>53</v>
      </c>
      <c r="R7" s="370" t="s">
        <v>54</v>
      </c>
      <c r="S7" s="370" t="s">
        <v>55</v>
      </c>
    </row>
    <row r="8" spans="1:19" ht="26.25" thickBot="1" x14ac:dyDescent="0.25">
      <c r="A8" s="379"/>
      <c r="B8" s="381"/>
      <c r="C8" s="381"/>
      <c r="D8" s="381"/>
      <c r="E8" s="381"/>
      <c r="F8" s="381"/>
      <c r="G8" s="381"/>
      <c r="H8" s="381"/>
      <c r="I8" s="383"/>
      <c r="J8" s="25" t="s">
        <v>56</v>
      </c>
      <c r="K8" s="26" t="s">
        <v>57</v>
      </c>
      <c r="L8" s="25" t="s">
        <v>56</v>
      </c>
      <c r="M8" s="26" t="s">
        <v>57</v>
      </c>
      <c r="N8" s="27" t="s">
        <v>56</v>
      </c>
      <c r="O8" s="27" t="s">
        <v>57</v>
      </c>
      <c r="P8" s="28"/>
      <c r="Q8" s="29"/>
      <c r="R8" s="371"/>
      <c r="S8" s="371"/>
    </row>
    <row r="9" spans="1:19" ht="13.5" thickBot="1" x14ac:dyDescent="0.25">
      <c r="A9" s="361" t="s">
        <v>16</v>
      </c>
      <c r="B9" s="362"/>
      <c r="C9" s="362"/>
      <c r="D9" s="362"/>
      <c r="E9" s="362"/>
      <c r="F9" s="30"/>
      <c r="G9" s="30"/>
      <c r="H9" s="30"/>
      <c r="I9" s="30"/>
      <c r="J9" s="30"/>
      <c r="K9" s="30"/>
      <c r="L9" s="31"/>
      <c r="M9" s="31"/>
      <c r="N9" s="30"/>
      <c r="O9" s="30"/>
      <c r="P9" s="30"/>
      <c r="Q9" s="30"/>
      <c r="R9" s="32"/>
      <c r="S9" s="33"/>
    </row>
    <row r="10" spans="1:19" x14ac:dyDescent="0.2">
      <c r="A10" s="345" t="s">
        <v>58</v>
      </c>
      <c r="B10" s="34"/>
      <c r="C10" s="34"/>
      <c r="D10" s="35"/>
      <c r="E10" s="36"/>
      <c r="F10" s="37">
        <f>+D10*E10</f>
        <v>0</v>
      </c>
      <c r="G10" s="38"/>
      <c r="H10" s="39"/>
      <c r="I10" s="40"/>
      <c r="J10" s="41"/>
      <c r="K10" s="40"/>
      <c r="L10" s="42"/>
      <c r="M10" s="40"/>
      <c r="N10" s="41"/>
      <c r="O10" s="39"/>
      <c r="P10" s="43"/>
      <c r="Q10" s="44"/>
      <c r="R10" s="45">
        <f>SUM(P10:Q10)</f>
        <v>0</v>
      </c>
      <c r="S10" s="46">
        <f>G10+J10+K10+L10+M10+N10+O10+R10</f>
        <v>0</v>
      </c>
    </row>
    <row r="11" spans="1:19" x14ac:dyDescent="0.2">
      <c r="A11" s="346"/>
      <c r="B11" s="58"/>
      <c r="C11" s="58"/>
      <c r="D11" s="59"/>
      <c r="E11" s="60"/>
      <c r="F11" s="61">
        <f>+D11*E11</f>
        <v>0</v>
      </c>
      <c r="G11" s="9"/>
      <c r="H11" s="62"/>
      <c r="I11" s="63" t="s">
        <v>128</v>
      </c>
      <c r="J11" s="64"/>
      <c r="K11" s="65"/>
      <c r="L11" s="66"/>
      <c r="M11" s="65"/>
      <c r="N11" s="64"/>
      <c r="O11" s="67"/>
      <c r="P11" s="68"/>
      <c r="Q11" s="69"/>
      <c r="R11" s="68">
        <f>SUM(P11:Q11)</f>
        <v>0</v>
      </c>
      <c r="S11" s="70">
        <f>G11+J11+K11+L11+M11+N11+O11+R11</f>
        <v>0</v>
      </c>
    </row>
    <row r="12" spans="1:19" ht="13.5" thickBot="1" x14ac:dyDescent="0.25">
      <c r="A12" s="350"/>
      <c r="B12" s="351" t="s">
        <v>59</v>
      </c>
      <c r="C12" s="352"/>
      <c r="D12" s="352"/>
      <c r="E12" s="353"/>
      <c r="F12" s="243">
        <f>SUM(F10:F11)</f>
        <v>0</v>
      </c>
      <c r="G12" s="244">
        <f>SUM(G10:G11)</f>
        <v>0</v>
      </c>
      <c r="H12" s="244"/>
      <c r="I12" s="171"/>
      <c r="J12" s="245">
        <f t="shared" ref="J12:S12" si="0">SUM(J10:J11)</f>
        <v>0</v>
      </c>
      <c r="K12" s="170">
        <f t="shared" si="0"/>
        <v>0</v>
      </c>
      <c r="L12" s="246">
        <f t="shared" si="0"/>
        <v>0</v>
      </c>
      <c r="M12" s="170">
        <f t="shared" si="0"/>
        <v>0</v>
      </c>
      <c r="N12" s="245">
        <f t="shared" si="0"/>
        <v>0</v>
      </c>
      <c r="O12" s="244">
        <f t="shared" si="0"/>
        <v>0</v>
      </c>
      <c r="P12" s="173">
        <f t="shared" si="0"/>
        <v>0</v>
      </c>
      <c r="Q12" s="174">
        <f t="shared" si="0"/>
        <v>0</v>
      </c>
      <c r="R12" s="247">
        <f t="shared" si="0"/>
        <v>0</v>
      </c>
      <c r="S12" s="171">
        <f t="shared" si="0"/>
        <v>0</v>
      </c>
    </row>
    <row r="13" spans="1:19" x14ac:dyDescent="0.2">
      <c r="A13" s="71" t="s">
        <v>18</v>
      </c>
      <c r="B13" s="72"/>
      <c r="C13" s="72"/>
      <c r="D13" s="72"/>
      <c r="E13" s="72"/>
      <c r="F13" s="72"/>
      <c r="G13" s="72"/>
      <c r="H13" s="72"/>
      <c r="I13" s="73"/>
      <c r="J13" s="74"/>
      <c r="K13" s="73"/>
      <c r="L13" s="72"/>
      <c r="M13" s="72"/>
      <c r="N13" s="74"/>
      <c r="O13" s="72"/>
      <c r="P13" s="75"/>
      <c r="Q13" s="72"/>
      <c r="R13" s="76"/>
      <c r="S13" s="77"/>
    </row>
    <row r="14" spans="1:19" x14ac:dyDescent="0.2">
      <c r="A14" s="363" t="s">
        <v>60</v>
      </c>
      <c r="B14" s="58"/>
      <c r="C14" s="58"/>
      <c r="D14" s="59"/>
      <c r="E14" s="60"/>
      <c r="F14" s="61">
        <f>+D14*E14</f>
        <v>0</v>
      </c>
      <c r="G14" s="9"/>
      <c r="H14" s="9"/>
      <c r="I14" s="65"/>
      <c r="J14" s="66"/>
      <c r="K14" s="65"/>
      <c r="L14" s="64"/>
      <c r="M14" s="67"/>
      <c r="N14" s="66"/>
      <c r="O14" s="67"/>
      <c r="P14" s="68"/>
      <c r="Q14" s="69"/>
      <c r="R14" s="68">
        <f>SUM(P14:Q14)</f>
        <v>0</v>
      </c>
      <c r="S14" s="70">
        <f>G14+J14+K14+L14+M14+N14+O14+R14</f>
        <v>0</v>
      </c>
    </row>
    <row r="15" spans="1:19" x14ac:dyDescent="0.2">
      <c r="A15" s="364"/>
      <c r="B15" s="58"/>
      <c r="C15" s="58"/>
      <c r="D15" s="59"/>
      <c r="E15" s="60"/>
      <c r="F15" s="61">
        <f>+D15*E15</f>
        <v>0</v>
      </c>
      <c r="G15" s="9"/>
      <c r="H15" s="9"/>
      <c r="I15" s="65"/>
      <c r="J15" s="66"/>
      <c r="K15" s="65"/>
      <c r="L15" s="64"/>
      <c r="M15" s="67"/>
      <c r="N15" s="66"/>
      <c r="O15" s="67"/>
      <c r="P15" s="68"/>
      <c r="Q15" s="69"/>
      <c r="R15" s="68">
        <f>SUM(P15:Q15)</f>
        <v>0</v>
      </c>
      <c r="S15" s="70">
        <f>G15+J15+K15+L15+M15+N15+O15+R15</f>
        <v>0</v>
      </c>
    </row>
    <row r="16" spans="1:19" x14ac:dyDescent="0.2">
      <c r="A16" s="365"/>
      <c r="B16" s="358" t="s">
        <v>37</v>
      </c>
      <c r="C16" s="359"/>
      <c r="D16" s="359"/>
      <c r="E16" s="360"/>
      <c r="F16" s="248">
        <f>SUM(F14:F15)</f>
        <v>0</v>
      </c>
      <c r="G16" s="249">
        <f>SUM(G14:G15)</f>
        <v>0</v>
      </c>
      <c r="H16" s="250"/>
      <c r="I16" s="251"/>
      <c r="J16" s="252">
        <f t="shared" ref="J16:Q16" si="1">SUM(J14:J15)</f>
        <v>0</v>
      </c>
      <c r="K16" s="177">
        <f t="shared" si="1"/>
        <v>0</v>
      </c>
      <c r="L16" s="253">
        <f t="shared" si="1"/>
        <v>0</v>
      </c>
      <c r="M16" s="249">
        <f t="shared" si="1"/>
        <v>0</v>
      </c>
      <c r="N16" s="252">
        <f t="shared" si="1"/>
        <v>0</v>
      </c>
      <c r="O16" s="249">
        <f t="shared" si="1"/>
        <v>0</v>
      </c>
      <c r="P16" s="179">
        <f t="shared" si="1"/>
        <v>0</v>
      </c>
      <c r="Q16" s="178">
        <f t="shared" si="1"/>
        <v>0</v>
      </c>
      <c r="R16" s="179">
        <f>SUM(R14:R15)</f>
        <v>0</v>
      </c>
      <c r="S16" s="180">
        <f>SUM(S14:S15)</f>
        <v>0</v>
      </c>
    </row>
    <row r="17" spans="1:19" x14ac:dyDescent="0.2">
      <c r="A17" s="363" t="s">
        <v>61</v>
      </c>
      <c r="B17" s="58"/>
      <c r="C17" s="58"/>
      <c r="D17" s="59"/>
      <c r="E17" s="60"/>
      <c r="F17" s="61">
        <f>+D17*E17</f>
        <v>0</v>
      </c>
      <c r="G17" s="9"/>
      <c r="H17" s="9"/>
      <c r="I17" s="65"/>
      <c r="J17" s="66"/>
      <c r="K17" s="65"/>
      <c r="L17" s="64"/>
      <c r="M17" s="67"/>
      <c r="N17" s="66"/>
      <c r="O17" s="67"/>
      <c r="P17" s="68"/>
      <c r="Q17" s="69"/>
      <c r="R17" s="68">
        <f>SUM(P17:Q17)</f>
        <v>0</v>
      </c>
      <c r="S17" s="70">
        <f>G17+J17+K17+L17+M17+N17+O17+R17</f>
        <v>0</v>
      </c>
    </row>
    <row r="18" spans="1:19" x14ac:dyDescent="0.2">
      <c r="A18" s="364"/>
      <c r="B18" s="58"/>
      <c r="C18" s="58"/>
      <c r="D18" s="59"/>
      <c r="E18" s="60"/>
      <c r="F18" s="61">
        <f>+D18*E18</f>
        <v>0</v>
      </c>
      <c r="G18" s="9"/>
      <c r="H18" s="9"/>
      <c r="I18" s="65"/>
      <c r="J18" s="66"/>
      <c r="K18" s="65"/>
      <c r="L18" s="64"/>
      <c r="M18" s="67"/>
      <c r="N18" s="66"/>
      <c r="O18" s="67"/>
      <c r="P18" s="68"/>
      <c r="Q18" s="69"/>
      <c r="R18" s="68">
        <f>SUM(P18:Q18)</f>
        <v>0</v>
      </c>
      <c r="S18" s="70">
        <f>G18+J18+K18+L18+M18+N18+O18+R18</f>
        <v>0</v>
      </c>
    </row>
    <row r="19" spans="1:19" x14ac:dyDescent="0.2">
      <c r="A19" s="365"/>
      <c r="B19" s="358" t="s">
        <v>37</v>
      </c>
      <c r="C19" s="359"/>
      <c r="D19" s="359"/>
      <c r="E19" s="360"/>
      <c r="F19" s="248">
        <f>SUM(F17:F18)</f>
        <v>0</v>
      </c>
      <c r="G19" s="249">
        <f>SUM(G17:G18)</f>
        <v>0</v>
      </c>
      <c r="H19" s="250"/>
      <c r="I19" s="251"/>
      <c r="J19" s="252">
        <f>SUM(J17:J18)</f>
        <v>0</v>
      </c>
      <c r="K19" s="177">
        <f>SUM(K17:K18)</f>
        <v>0</v>
      </c>
      <c r="L19" s="253">
        <f t="shared" ref="L19:Q19" si="2">SUM(L17:L18)</f>
        <v>0</v>
      </c>
      <c r="M19" s="249">
        <f t="shared" si="2"/>
        <v>0</v>
      </c>
      <c r="N19" s="252">
        <f t="shared" si="2"/>
        <v>0</v>
      </c>
      <c r="O19" s="249">
        <f t="shared" si="2"/>
        <v>0</v>
      </c>
      <c r="P19" s="179">
        <f t="shared" si="2"/>
        <v>0</v>
      </c>
      <c r="Q19" s="178">
        <f t="shared" si="2"/>
        <v>0</v>
      </c>
      <c r="R19" s="179">
        <f>SUM(R17:R18)</f>
        <v>0</v>
      </c>
      <c r="S19" s="180">
        <f>SUM(S17:S18)</f>
        <v>0</v>
      </c>
    </row>
    <row r="20" spans="1:19" x14ac:dyDescent="0.2">
      <c r="A20" s="363" t="s">
        <v>62</v>
      </c>
      <c r="B20" s="58"/>
      <c r="C20" s="58"/>
      <c r="D20" s="59"/>
      <c r="E20" s="60"/>
      <c r="F20" s="61">
        <f>+D20*E20</f>
        <v>0</v>
      </c>
      <c r="G20" s="67"/>
      <c r="H20" s="9"/>
      <c r="I20" s="65"/>
      <c r="J20" s="66"/>
      <c r="K20" s="65"/>
      <c r="L20" s="64"/>
      <c r="M20" s="67"/>
      <c r="N20" s="66"/>
      <c r="O20" s="67"/>
      <c r="P20" s="68"/>
      <c r="Q20" s="69"/>
      <c r="R20" s="68">
        <f>SUM(P20:Q20)</f>
        <v>0</v>
      </c>
      <c r="S20" s="70">
        <f>G20+J20+K20+L20+M20+N20+O20+R20</f>
        <v>0</v>
      </c>
    </row>
    <row r="21" spans="1:19" x14ac:dyDescent="0.2">
      <c r="A21" s="364"/>
      <c r="B21" s="58"/>
      <c r="C21" s="58"/>
      <c r="D21" s="59"/>
      <c r="E21" s="60"/>
      <c r="F21" s="61">
        <f>+D21*E21</f>
        <v>0</v>
      </c>
      <c r="G21" s="67"/>
      <c r="H21" s="9"/>
      <c r="I21" s="65"/>
      <c r="J21" s="66"/>
      <c r="K21" s="65"/>
      <c r="L21" s="64"/>
      <c r="M21" s="67"/>
      <c r="N21" s="66"/>
      <c r="O21" s="67"/>
      <c r="P21" s="68"/>
      <c r="Q21" s="69"/>
      <c r="R21" s="68">
        <f>SUM(P21:Q21)</f>
        <v>0</v>
      </c>
      <c r="S21" s="70">
        <f>G21+J21+K21+L21+M21+N21+O21+R21</f>
        <v>0</v>
      </c>
    </row>
    <row r="22" spans="1:19" x14ac:dyDescent="0.2">
      <c r="A22" s="364"/>
      <c r="B22" s="358" t="s">
        <v>37</v>
      </c>
      <c r="C22" s="359"/>
      <c r="D22" s="359"/>
      <c r="E22" s="360"/>
      <c r="F22" s="248">
        <f>SUM(F20:F21)</f>
        <v>0</v>
      </c>
      <c r="G22" s="248">
        <f>SUM(G20:G21)</f>
        <v>0</v>
      </c>
      <c r="H22" s="250"/>
      <c r="I22" s="251"/>
      <c r="J22" s="252">
        <f>SUM(J20:J21)</f>
        <v>0</v>
      </c>
      <c r="K22" s="177">
        <f>SUM(K20:K21)</f>
        <v>0</v>
      </c>
      <c r="L22" s="253">
        <f t="shared" ref="L22:Q22" si="3">SUM(L20:L21)</f>
        <v>0</v>
      </c>
      <c r="M22" s="249">
        <f t="shared" si="3"/>
        <v>0</v>
      </c>
      <c r="N22" s="252">
        <f t="shared" si="3"/>
        <v>0</v>
      </c>
      <c r="O22" s="249">
        <f t="shared" si="3"/>
        <v>0</v>
      </c>
      <c r="P22" s="179">
        <f t="shared" si="3"/>
        <v>0</v>
      </c>
      <c r="Q22" s="178">
        <f t="shared" si="3"/>
        <v>0</v>
      </c>
      <c r="R22" s="179">
        <f>SUM(R20:R21)</f>
        <v>0</v>
      </c>
      <c r="S22" s="180">
        <f t="shared" ref="S22" si="4">SUM(S20:S21)</f>
        <v>0</v>
      </c>
    </row>
    <row r="23" spans="1:19" ht="13.5" thickBot="1" x14ac:dyDescent="0.25">
      <c r="A23" s="366"/>
      <c r="B23" s="351" t="s">
        <v>63</v>
      </c>
      <c r="C23" s="352"/>
      <c r="D23" s="352"/>
      <c r="E23" s="353"/>
      <c r="F23" s="243">
        <f>F22+F19+F16</f>
        <v>0</v>
      </c>
      <c r="G23" s="243">
        <f>G22+G19+G16</f>
        <v>0</v>
      </c>
      <c r="H23" s="254"/>
      <c r="I23" s="255"/>
      <c r="J23" s="246">
        <f>J22+J19+J16</f>
        <v>0</v>
      </c>
      <c r="K23" s="170">
        <f>K22+K19+K16</f>
        <v>0</v>
      </c>
      <c r="L23" s="256">
        <f t="shared" ref="L23:Q23" si="5">L22+L19+L16</f>
        <v>0</v>
      </c>
      <c r="M23" s="257">
        <f t="shared" si="5"/>
        <v>0</v>
      </c>
      <c r="N23" s="258">
        <f t="shared" si="5"/>
        <v>0</v>
      </c>
      <c r="O23" s="257">
        <f t="shared" si="5"/>
        <v>0</v>
      </c>
      <c r="P23" s="175">
        <f t="shared" si="5"/>
        <v>0</v>
      </c>
      <c r="Q23" s="172">
        <f t="shared" si="5"/>
        <v>0</v>
      </c>
      <c r="R23" s="173">
        <f>R22+R19+R16</f>
        <v>0</v>
      </c>
      <c r="S23" s="181">
        <f t="shared" ref="S23" si="6">S22+S19+S16</f>
        <v>0</v>
      </c>
    </row>
    <row r="24" spans="1:19" x14ac:dyDescent="0.2">
      <c r="A24" s="367" t="s">
        <v>22</v>
      </c>
      <c r="B24" s="78"/>
      <c r="C24" s="78"/>
      <c r="D24" s="79"/>
      <c r="E24" s="36"/>
      <c r="F24" s="37">
        <f>+D24*E24</f>
        <v>0</v>
      </c>
      <c r="G24" s="38"/>
      <c r="H24" s="38"/>
      <c r="I24" s="40"/>
      <c r="J24" s="52"/>
      <c r="K24" s="55"/>
      <c r="L24" s="42"/>
      <c r="M24" s="39"/>
      <c r="N24" s="42"/>
      <c r="O24" s="39"/>
      <c r="P24" s="43"/>
      <c r="Q24" s="44"/>
      <c r="R24" s="43">
        <f>SUM(P24:Q24)</f>
        <v>0</v>
      </c>
      <c r="S24" s="80">
        <f>G24+J24+K24+L24+M24+N24+O24+R24</f>
        <v>0</v>
      </c>
    </row>
    <row r="25" spans="1:19" x14ac:dyDescent="0.2">
      <c r="A25" s="368"/>
      <c r="B25" s="81"/>
      <c r="C25" s="81"/>
      <c r="D25" s="81"/>
      <c r="E25" s="60"/>
      <c r="F25" s="50">
        <f>+D25*E25</f>
        <v>0</v>
      </c>
      <c r="G25" s="51"/>
      <c r="H25" s="9"/>
      <c r="I25" s="65"/>
      <c r="J25" s="64"/>
      <c r="K25" s="67"/>
      <c r="L25" s="66"/>
      <c r="M25" s="67"/>
      <c r="N25" s="66"/>
      <c r="O25" s="67"/>
      <c r="P25" s="68"/>
      <c r="Q25" s="69"/>
      <c r="R25" s="68">
        <f>SUM(P25:Q25)</f>
        <v>0</v>
      </c>
      <c r="S25" s="82">
        <f>G25+J25+K25+L25+M25+N25+O25+R25</f>
        <v>0</v>
      </c>
    </row>
    <row r="26" spans="1:19" x14ac:dyDescent="0.2">
      <c r="A26" s="369"/>
      <c r="B26" s="358" t="s">
        <v>37</v>
      </c>
      <c r="C26" s="359"/>
      <c r="D26" s="359"/>
      <c r="E26" s="360"/>
      <c r="F26" s="248">
        <f>SUM(F24:F25)</f>
        <v>0</v>
      </c>
      <c r="G26" s="249">
        <f>SUM(G24:G25)</f>
        <v>0</v>
      </c>
      <c r="H26" s="250"/>
      <c r="I26" s="251"/>
      <c r="J26" s="253">
        <f>SUM(J24:J25)</f>
        <v>0</v>
      </c>
      <c r="K26" s="249">
        <f>SUM(K24:K25)</f>
        <v>0</v>
      </c>
      <c r="L26" s="252">
        <f t="shared" ref="L26:S26" si="7">SUM(L24:L25)</f>
        <v>0</v>
      </c>
      <c r="M26" s="249">
        <f t="shared" si="7"/>
        <v>0</v>
      </c>
      <c r="N26" s="252">
        <f t="shared" si="7"/>
        <v>0</v>
      </c>
      <c r="O26" s="249">
        <f t="shared" si="7"/>
        <v>0</v>
      </c>
      <c r="P26" s="179">
        <f t="shared" si="7"/>
        <v>0</v>
      </c>
      <c r="Q26" s="178">
        <f t="shared" si="7"/>
        <v>0</v>
      </c>
      <c r="R26" s="179">
        <f t="shared" si="7"/>
        <v>0</v>
      </c>
      <c r="S26" s="180">
        <f t="shared" si="7"/>
        <v>0</v>
      </c>
    </row>
    <row r="27" spans="1:19" x14ac:dyDescent="0.2">
      <c r="A27" s="355" t="s">
        <v>64</v>
      </c>
      <c r="B27" s="83"/>
      <c r="C27" s="83"/>
      <c r="D27" s="83"/>
      <c r="E27" s="60"/>
      <c r="F27" s="61">
        <f>+D27*E27</f>
        <v>0</v>
      </c>
      <c r="G27" s="9"/>
      <c r="H27" s="9"/>
      <c r="I27" s="65"/>
      <c r="J27" s="64"/>
      <c r="K27" s="67"/>
      <c r="L27" s="66"/>
      <c r="M27" s="67"/>
      <c r="N27" s="84"/>
      <c r="O27" s="67"/>
      <c r="P27" s="68"/>
      <c r="Q27" s="69"/>
      <c r="R27" s="68">
        <f>SUM(P27:Q27)</f>
        <v>0</v>
      </c>
      <c r="S27" s="82">
        <f>G27+J27+K27+L27+M27+N27+O27+R27</f>
        <v>0</v>
      </c>
    </row>
    <row r="28" spans="1:19" x14ac:dyDescent="0.2">
      <c r="A28" s="356"/>
      <c r="B28" s="83"/>
      <c r="C28" s="83"/>
      <c r="D28" s="83"/>
      <c r="E28" s="60"/>
      <c r="F28" s="61">
        <f>+D28*E28</f>
        <v>0</v>
      </c>
      <c r="G28" s="9"/>
      <c r="H28" s="9"/>
      <c r="I28" s="65"/>
      <c r="J28" s="64"/>
      <c r="K28" s="67"/>
      <c r="L28" s="66"/>
      <c r="M28" s="67"/>
      <c r="N28" s="84"/>
      <c r="O28" s="67"/>
      <c r="P28" s="68"/>
      <c r="Q28" s="69"/>
      <c r="R28" s="68">
        <f>SUM(P28:Q28)</f>
        <v>0</v>
      </c>
      <c r="S28" s="82">
        <f>G28+J28+K28+L28+M28+N28+O28+R28</f>
        <v>0</v>
      </c>
    </row>
    <row r="29" spans="1:19" x14ac:dyDescent="0.2">
      <c r="A29" s="357"/>
      <c r="B29" s="358" t="s">
        <v>37</v>
      </c>
      <c r="C29" s="359"/>
      <c r="D29" s="359"/>
      <c r="E29" s="360"/>
      <c r="F29" s="248">
        <f>SUM(F27:F28)</f>
        <v>0</v>
      </c>
      <c r="G29" s="248">
        <f>SUM(G27:G28)</f>
        <v>0</v>
      </c>
      <c r="H29" s="250"/>
      <c r="I29" s="251"/>
      <c r="J29" s="253">
        <f>SUM(J27:J28)</f>
        <v>0</v>
      </c>
      <c r="K29" s="249">
        <f>SUM(K27:K28)</f>
        <v>0</v>
      </c>
      <c r="L29" s="252">
        <f t="shared" ref="L29:S29" si="8">SUM(L27:L28)</f>
        <v>0</v>
      </c>
      <c r="M29" s="249">
        <f t="shared" si="8"/>
        <v>0</v>
      </c>
      <c r="N29" s="252">
        <f t="shared" si="8"/>
        <v>0</v>
      </c>
      <c r="O29" s="249">
        <f t="shared" si="8"/>
        <v>0</v>
      </c>
      <c r="P29" s="179">
        <f t="shared" si="8"/>
        <v>0</v>
      </c>
      <c r="Q29" s="178">
        <f t="shared" si="8"/>
        <v>0</v>
      </c>
      <c r="R29" s="179">
        <f t="shared" si="8"/>
        <v>0</v>
      </c>
      <c r="S29" s="180">
        <f t="shared" si="8"/>
        <v>0</v>
      </c>
    </row>
    <row r="30" spans="1:19" ht="13.5" thickBot="1" x14ac:dyDescent="0.25">
      <c r="A30" s="85"/>
      <c r="B30" s="86"/>
      <c r="C30" s="86"/>
      <c r="D30" s="86"/>
      <c r="E30" s="86" t="s">
        <v>65</v>
      </c>
      <c r="F30" s="259">
        <f>F26+F29</f>
        <v>0</v>
      </c>
      <c r="G30" s="260">
        <f>G26+G29</f>
        <v>0</v>
      </c>
      <c r="H30" s="261"/>
      <c r="I30" s="187"/>
      <c r="J30" s="262">
        <f>J26+J29</f>
        <v>0</v>
      </c>
      <c r="K30" s="263">
        <f>K26+K29</f>
        <v>0</v>
      </c>
      <c r="L30" s="264">
        <f t="shared" ref="L30:S30" si="9">L26+L29</f>
        <v>0</v>
      </c>
      <c r="M30" s="263">
        <f t="shared" si="9"/>
        <v>0</v>
      </c>
      <c r="N30" s="264">
        <f t="shared" si="9"/>
        <v>0</v>
      </c>
      <c r="O30" s="263">
        <f t="shared" si="9"/>
        <v>0</v>
      </c>
      <c r="P30" s="189">
        <f t="shared" si="9"/>
        <v>0</v>
      </c>
      <c r="Q30" s="188">
        <f t="shared" si="9"/>
        <v>0</v>
      </c>
      <c r="R30" s="189">
        <f t="shared" si="9"/>
        <v>0</v>
      </c>
      <c r="S30" s="190">
        <f t="shared" si="9"/>
        <v>0</v>
      </c>
    </row>
    <row r="31" spans="1:19" x14ac:dyDescent="0.2">
      <c r="A31" s="345" t="s">
        <v>66</v>
      </c>
      <c r="B31" s="34"/>
      <c r="C31" s="34"/>
      <c r="D31" s="35"/>
      <c r="E31" s="36"/>
      <c r="F31" s="37">
        <f>+D31*E31</f>
        <v>0</v>
      </c>
      <c r="G31" s="38"/>
      <c r="H31" s="38"/>
      <c r="I31" s="40"/>
      <c r="J31" s="52"/>
      <c r="K31" s="53"/>
      <c r="L31" s="54"/>
      <c r="M31" s="53"/>
      <c r="N31" s="52"/>
      <c r="O31" s="55"/>
      <c r="P31" s="56"/>
      <c r="Q31" s="57"/>
      <c r="R31" s="43">
        <f>SUM(P31:Q31)</f>
        <v>0</v>
      </c>
      <c r="S31" s="46">
        <f>G31+J31+K31+L31+M31+N31+O31+R31</f>
        <v>0</v>
      </c>
    </row>
    <row r="32" spans="1:19" x14ac:dyDescent="0.2">
      <c r="A32" s="346"/>
      <c r="B32" s="58"/>
      <c r="C32" s="58"/>
      <c r="D32" s="59"/>
      <c r="E32" s="60"/>
      <c r="F32" s="61">
        <f>+D32*E32</f>
        <v>0</v>
      </c>
      <c r="G32" s="9"/>
      <c r="H32" s="9"/>
      <c r="I32" s="65"/>
      <c r="J32" s="64"/>
      <c r="K32" s="65"/>
      <c r="L32" s="66"/>
      <c r="M32" s="65"/>
      <c r="N32" s="64"/>
      <c r="O32" s="67"/>
      <c r="P32" s="68"/>
      <c r="Q32" s="69"/>
      <c r="R32" s="68">
        <f>SUM(P32:Q32)</f>
        <v>0</v>
      </c>
      <c r="S32" s="70">
        <f>G32+J32+K32+L32+M32+N32+O32+R32</f>
        <v>0</v>
      </c>
    </row>
    <row r="33" spans="1:19" ht="13.5" thickBot="1" x14ac:dyDescent="0.25">
      <c r="A33" s="350"/>
      <c r="B33" s="351" t="s">
        <v>67</v>
      </c>
      <c r="C33" s="352"/>
      <c r="D33" s="352"/>
      <c r="E33" s="353"/>
      <c r="F33" s="243">
        <f>SUM(F31:F32)</f>
        <v>0</v>
      </c>
      <c r="G33" s="244">
        <f>SUM(G31:G32)</f>
        <v>0</v>
      </c>
      <c r="H33" s="254"/>
      <c r="I33" s="255"/>
      <c r="J33" s="245">
        <f t="shared" ref="J33:S33" si="10">SUM(J31:J32)</f>
        <v>0</v>
      </c>
      <c r="K33" s="170">
        <f t="shared" si="10"/>
        <v>0</v>
      </c>
      <c r="L33" s="246">
        <f t="shared" si="10"/>
        <v>0</v>
      </c>
      <c r="M33" s="170">
        <f t="shared" si="10"/>
        <v>0</v>
      </c>
      <c r="N33" s="245">
        <f t="shared" si="10"/>
        <v>0</v>
      </c>
      <c r="O33" s="244">
        <f t="shared" si="10"/>
        <v>0</v>
      </c>
      <c r="P33" s="173">
        <f t="shared" si="10"/>
        <v>0</v>
      </c>
      <c r="Q33" s="174">
        <f t="shared" si="10"/>
        <v>0</v>
      </c>
      <c r="R33" s="173">
        <f t="shared" si="10"/>
        <v>0</v>
      </c>
      <c r="S33" s="171">
        <f t="shared" si="10"/>
        <v>0</v>
      </c>
    </row>
    <row r="34" spans="1:19" x14ac:dyDescent="0.2">
      <c r="A34" s="345" t="s">
        <v>24</v>
      </c>
      <c r="B34" s="34"/>
      <c r="C34" s="34"/>
      <c r="D34" s="35"/>
      <c r="E34" s="36"/>
      <c r="F34" s="37">
        <f>+D34*E34</f>
        <v>0</v>
      </c>
      <c r="G34" s="38"/>
      <c r="H34" s="38"/>
      <c r="I34" s="40"/>
      <c r="J34" s="41"/>
      <c r="K34" s="40"/>
      <c r="L34" s="42"/>
      <c r="M34" s="40"/>
      <c r="N34" s="41"/>
      <c r="O34" s="39"/>
      <c r="P34" s="43"/>
      <c r="Q34" s="44"/>
      <c r="R34" s="43">
        <f>SUM(P34:Q34)</f>
        <v>0</v>
      </c>
      <c r="S34" s="46">
        <f>G34+J34+K34+L34+M34+N34+O34+R34</f>
        <v>0</v>
      </c>
    </row>
    <row r="35" spans="1:19" x14ac:dyDescent="0.2">
      <c r="A35" s="346"/>
      <c r="B35" s="58"/>
      <c r="C35" s="58"/>
      <c r="D35" s="59"/>
      <c r="E35" s="60"/>
      <c r="F35" s="61">
        <f>+D35*E35</f>
        <v>0</v>
      </c>
      <c r="G35" s="9"/>
      <c r="H35" s="9"/>
      <c r="I35" s="65"/>
      <c r="J35" s="64"/>
      <c r="K35" s="65"/>
      <c r="L35" s="66"/>
      <c r="M35" s="65"/>
      <c r="N35" s="64"/>
      <c r="O35" s="67"/>
      <c r="P35" s="68"/>
      <c r="Q35" s="69"/>
      <c r="R35" s="68">
        <f>SUM(P35:Q35)</f>
        <v>0</v>
      </c>
      <c r="S35" s="70">
        <f>G35+J35+K35+L35+M35+N35+O35+R35</f>
        <v>0</v>
      </c>
    </row>
    <row r="36" spans="1:19" ht="13.5" thickBot="1" x14ac:dyDescent="0.25">
      <c r="A36" s="350"/>
      <c r="B36" s="351" t="s">
        <v>68</v>
      </c>
      <c r="C36" s="352"/>
      <c r="D36" s="352"/>
      <c r="E36" s="353"/>
      <c r="F36" s="243">
        <f>SUM(F34:F35)</f>
        <v>0</v>
      </c>
      <c r="G36" s="244">
        <f>SUM(G34:G35)</f>
        <v>0</v>
      </c>
      <c r="H36" s="254"/>
      <c r="I36" s="255"/>
      <c r="J36" s="245">
        <f>SUM(J34:J35)</f>
        <v>0</v>
      </c>
      <c r="K36" s="170">
        <f>SUM(K34:K35)</f>
        <v>0</v>
      </c>
      <c r="L36" s="246">
        <f t="shared" ref="L36:Q36" si="11">SUM(L34:L35)</f>
        <v>0</v>
      </c>
      <c r="M36" s="170">
        <f t="shared" si="11"/>
        <v>0</v>
      </c>
      <c r="N36" s="245">
        <f t="shared" si="11"/>
        <v>0</v>
      </c>
      <c r="O36" s="244">
        <f t="shared" si="11"/>
        <v>0</v>
      </c>
      <c r="P36" s="173">
        <f t="shared" si="11"/>
        <v>0</v>
      </c>
      <c r="Q36" s="174">
        <f t="shared" si="11"/>
        <v>0</v>
      </c>
      <c r="R36" s="173">
        <f>SUM(R34:R35)</f>
        <v>0</v>
      </c>
      <c r="S36" s="171">
        <f t="shared" ref="S36" si="12">SUM(S34:S35)</f>
        <v>0</v>
      </c>
    </row>
    <row r="37" spans="1:19" x14ac:dyDescent="0.2">
      <c r="A37" s="345" t="s">
        <v>69</v>
      </c>
      <c r="B37" s="34"/>
      <c r="C37" s="34"/>
      <c r="D37" s="35"/>
      <c r="E37" s="36"/>
      <c r="F37" s="37">
        <f>+D37*E37</f>
        <v>0</v>
      </c>
      <c r="G37" s="38"/>
      <c r="H37" s="38"/>
      <c r="I37" s="40"/>
      <c r="J37" s="41"/>
      <c r="K37" s="40"/>
      <c r="L37" s="42"/>
      <c r="M37" s="40"/>
      <c r="N37" s="41"/>
      <c r="O37" s="39"/>
      <c r="P37" s="43"/>
      <c r="Q37" s="44"/>
      <c r="R37" s="43">
        <f>SUM(P37:Q37)</f>
        <v>0</v>
      </c>
      <c r="S37" s="87">
        <f>G37+J37+K37+L37+M37+N37+O37+R37</f>
        <v>0</v>
      </c>
    </row>
    <row r="38" spans="1:19" x14ac:dyDescent="0.2">
      <c r="A38" s="346"/>
      <c r="B38" s="58"/>
      <c r="C38" s="58"/>
      <c r="D38" s="59"/>
      <c r="E38" s="60"/>
      <c r="F38" s="61">
        <f>+D38*E38</f>
        <v>0</v>
      </c>
      <c r="G38" s="9"/>
      <c r="H38" s="9"/>
      <c r="I38" s="65"/>
      <c r="J38" s="64"/>
      <c r="K38" s="65"/>
      <c r="L38" s="66"/>
      <c r="M38" s="65"/>
      <c r="N38" s="64"/>
      <c r="O38" s="67"/>
      <c r="P38" s="68"/>
      <c r="Q38" s="69"/>
      <c r="R38" s="68">
        <f>SUM(P38:Q38)</f>
        <v>0</v>
      </c>
      <c r="S38" s="88">
        <f>G38+J38+K38+L38+M38+N38+O38+R38</f>
        <v>0</v>
      </c>
    </row>
    <row r="39" spans="1:19" ht="13.5" thickBot="1" x14ac:dyDescent="0.25">
      <c r="A39" s="350"/>
      <c r="B39" s="351" t="s">
        <v>70</v>
      </c>
      <c r="C39" s="352"/>
      <c r="D39" s="352"/>
      <c r="E39" s="353"/>
      <c r="F39" s="243">
        <f>SUM(F37:F38)</f>
        <v>0</v>
      </c>
      <c r="G39" s="244">
        <f>SUM(G37:G38)</f>
        <v>0</v>
      </c>
      <c r="H39" s="254"/>
      <c r="I39" s="255"/>
      <c r="J39" s="256">
        <f>SUM(J37:J38)</f>
        <v>0</v>
      </c>
      <c r="K39" s="265">
        <f>SUM(K37:K38)</f>
        <v>0</v>
      </c>
      <c r="L39" s="258">
        <f t="shared" ref="L39:R39" si="13">SUM(L37:L38)</f>
        <v>0</v>
      </c>
      <c r="M39" s="265">
        <f t="shared" si="13"/>
        <v>0</v>
      </c>
      <c r="N39" s="256">
        <f t="shared" si="13"/>
        <v>0</v>
      </c>
      <c r="O39" s="257">
        <f t="shared" si="13"/>
        <v>0</v>
      </c>
      <c r="P39" s="175">
        <f t="shared" si="13"/>
        <v>0</v>
      </c>
      <c r="Q39" s="172">
        <f t="shared" si="13"/>
        <v>0</v>
      </c>
      <c r="R39" s="173">
        <f t="shared" si="13"/>
        <v>0</v>
      </c>
      <c r="S39" s="181">
        <f>SUM(S37:S38)</f>
        <v>0</v>
      </c>
    </row>
    <row r="40" spans="1:19" x14ac:dyDescent="0.2">
      <c r="A40" s="345" t="s">
        <v>26</v>
      </c>
      <c r="B40" s="34"/>
      <c r="C40" s="34"/>
      <c r="D40" s="35"/>
      <c r="E40" s="36"/>
      <c r="F40" s="37">
        <f>+D40*E40</f>
        <v>0</v>
      </c>
      <c r="G40" s="38"/>
      <c r="H40" s="89"/>
      <c r="I40" s="40"/>
      <c r="J40" s="41"/>
      <c r="K40" s="40"/>
      <c r="L40" s="42"/>
      <c r="M40" s="40"/>
      <c r="N40" s="41"/>
      <c r="O40" s="39"/>
      <c r="P40" s="43"/>
      <c r="Q40" s="44"/>
      <c r="R40" s="43">
        <f>SUM(P40:Q40)</f>
        <v>0</v>
      </c>
      <c r="S40" s="46">
        <f>G40+J40+K40+L40+M40+N40+O40+R40</f>
        <v>0</v>
      </c>
    </row>
    <row r="41" spans="1:19" x14ac:dyDescent="0.2">
      <c r="A41" s="346"/>
      <c r="B41" s="58"/>
      <c r="C41" s="58"/>
      <c r="D41" s="59"/>
      <c r="E41" s="60"/>
      <c r="F41" s="61">
        <f>+D41*E41</f>
        <v>0</v>
      </c>
      <c r="G41" s="9"/>
      <c r="H41" s="90"/>
      <c r="I41" s="65"/>
      <c r="J41" s="64"/>
      <c r="K41" s="65"/>
      <c r="L41" s="66"/>
      <c r="M41" s="65"/>
      <c r="N41" s="64"/>
      <c r="O41" s="67"/>
      <c r="P41" s="68"/>
      <c r="Q41" s="69"/>
      <c r="R41" s="68">
        <f>SUM(P41:Q41)</f>
        <v>0</v>
      </c>
      <c r="S41" s="70">
        <f>G41+J41+K41+L41+M41+N41+O41+R41</f>
        <v>0</v>
      </c>
    </row>
    <row r="42" spans="1:19" ht="13.5" thickBot="1" x14ac:dyDescent="0.25">
      <c r="A42" s="350"/>
      <c r="B42" s="351" t="s">
        <v>71</v>
      </c>
      <c r="C42" s="352"/>
      <c r="D42" s="352"/>
      <c r="E42" s="353"/>
      <c r="F42" s="266">
        <f>SUM(F40:F41)</f>
        <v>0</v>
      </c>
      <c r="G42" s="257">
        <f>SUM(G40:G41)</f>
        <v>0</v>
      </c>
      <c r="H42" s="267"/>
      <c r="I42" s="268"/>
      <c r="J42" s="245">
        <f>SUM(J40:J41)</f>
        <v>0</v>
      </c>
      <c r="K42" s="170">
        <f>SUM(K40:K41)</f>
        <v>0</v>
      </c>
      <c r="L42" s="246">
        <f t="shared" ref="L42:Q42" si="14">SUM(L40:L41)</f>
        <v>0</v>
      </c>
      <c r="M42" s="170">
        <f t="shared" si="14"/>
        <v>0</v>
      </c>
      <c r="N42" s="245">
        <f t="shared" si="14"/>
        <v>0</v>
      </c>
      <c r="O42" s="244">
        <f t="shared" si="14"/>
        <v>0</v>
      </c>
      <c r="P42" s="173">
        <f t="shared" si="14"/>
        <v>0</v>
      </c>
      <c r="Q42" s="174">
        <f t="shared" si="14"/>
        <v>0</v>
      </c>
      <c r="R42" s="173">
        <f>SUM(R40:R41)</f>
        <v>0</v>
      </c>
      <c r="S42" s="171">
        <f>SUM(S40:S41)</f>
        <v>0</v>
      </c>
    </row>
    <row r="43" spans="1:19" x14ac:dyDescent="0.2">
      <c r="A43" s="345" t="s">
        <v>27</v>
      </c>
      <c r="B43" s="34"/>
      <c r="C43" s="34"/>
      <c r="D43" s="35"/>
      <c r="E43" s="36"/>
      <c r="F43" s="37">
        <f>+D43*E43</f>
        <v>0</v>
      </c>
      <c r="G43" s="38"/>
      <c r="H43" s="38"/>
      <c r="I43" s="40"/>
      <c r="J43" s="41"/>
      <c r="K43" s="40"/>
      <c r="L43" s="42"/>
      <c r="M43" s="40"/>
      <c r="N43" s="41"/>
      <c r="O43" s="39"/>
      <c r="P43" s="43"/>
      <c r="Q43" s="44"/>
      <c r="R43" s="43">
        <f>SUM(P43:Q43)</f>
        <v>0</v>
      </c>
      <c r="S43" s="46">
        <f>G43+J43+K43+L43+M43+N43+O43+R43</f>
        <v>0</v>
      </c>
    </row>
    <row r="44" spans="1:19" x14ac:dyDescent="0.2">
      <c r="A44" s="346"/>
      <c r="B44" s="58"/>
      <c r="C44" s="58"/>
      <c r="D44" s="59"/>
      <c r="E44" s="60"/>
      <c r="F44" s="61">
        <f>+D44*E44</f>
        <v>0</v>
      </c>
      <c r="G44" s="9"/>
      <c r="H44" s="9"/>
      <c r="I44" s="65"/>
      <c r="J44" s="64"/>
      <c r="K44" s="65"/>
      <c r="L44" s="66"/>
      <c r="M44" s="65"/>
      <c r="N44" s="64"/>
      <c r="O44" s="67"/>
      <c r="P44" s="68"/>
      <c r="Q44" s="69"/>
      <c r="R44" s="68">
        <f>SUM(P44:Q44)</f>
        <v>0</v>
      </c>
      <c r="S44" s="70">
        <f>G44+J44+K44+L44+M44+N44+O44+R44</f>
        <v>0</v>
      </c>
    </row>
    <row r="45" spans="1:19" ht="13.5" thickBot="1" x14ac:dyDescent="0.25">
      <c r="A45" s="350"/>
      <c r="B45" s="351" t="s">
        <v>72</v>
      </c>
      <c r="C45" s="352"/>
      <c r="D45" s="352"/>
      <c r="E45" s="353"/>
      <c r="F45" s="243">
        <f>SUM(F43:F44)</f>
        <v>0</v>
      </c>
      <c r="G45" s="244">
        <f>SUM(G43:G44)</f>
        <v>0</v>
      </c>
      <c r="H45" s="254"/>
      <c r="I45" s="255"/>
      <c r="J45" s="256">
        <f>SUM(J43:J44)</f>
        <v>0</v>
      </c>
      <c r="K45" s="265">
        <f>SUM(K43:K44)</f>
        <v>0</v>
      </c>
      <c r="L45" s="258">
        <f t="shared" ref="L45:R45" si="15">SUM(L43:L44)</f>
        <v>0</v>
      </c>
      <c r="M45" s="265">
        <f t="shared" si="15"/>
        <v>0</v>
      </c>
      <c r="N45" s="256">
        <f t="shared" si="15"/>
        <v>0</v>
      </c>
      <c r="O45" s="257">
        <f t="shared" si="15"/>
        <v>0</v>
      </c>
      <c r="P45" s="175">
        <f t="shared" si="15"/>
        <v>0</v>
      </c>
      <c r="Q45" s="172">
        <f t="shared" si="15"/>
        <v>0</v>
      </c>
      <c r="R45" s="173">
        <f t="shared" si="15"/>
        <v>0</v>
      </c>
      <c r="S45" s="181">
        <f>SUM(S43:S44)</f>
        <v>0</v>
      </c>
    </row>
    <row r="46" spans="1:19" x14ac:dyDescent="0.2">
      <c r="A46" s="345" t="s">
        <v>28</v>
      </c>
      <c r="B46" s="34"/>
      <c r="C46" s="34"/>
      <c r="D46" s="35"/>
      <c r="E46" s="36"/>
      <c r="F46" s="37">
        <f>+D46*E46</f>
        <v>0</v>
      </c>
      <c r="G46" s="38"/>
      <c r="H46" s="38"/>
      <c r="I46" s="40"/>
      <c r="J46" s="41"/>
      <c r="K46" s="40"/>
      <c r="L46" s="42"/>
      <c r="M46" s="40"/>
      <c r="N46" s="41"/>
      <c r="O46" s="39"/>
      <c r="P46" s="43"/>
      <c r="Q46" s="44"/>
      <c r="R46" s="43">
        <f>SUM(P46:Q46)</f>
        <v>0</v>
      </c>
      <c r="S46" s="46">
        <f>G46+J46+K46+L46+M46+N46+O46+R46</f>
        <v>0</v>
      </c>
    </row>
    <row r="47" spans="1:19" x14ac:dyDescent="0.2">
      <c r="A47" s="346"/>
      <c r="B47" s="58"/>
      <c r="C47" s="58"/>
      <c r="D47" s="59"/>
      <c r="E47" s="60"/>
      <c r="F47" s="61">
        <f>+D47*E47</f>
        <v>0</v>
      </c>
      <c r="G47" s="9"/>
      <c r="H47" s="9"/>
      <c r="I47" s="65"/>
      <c r="J47" s="64"/>
      <c r="K47" s="65"/>
      <c r="L47" s="66"/>
      <c r="M47" s="65"/>
      <c r="N47" s="64"/>
      <c r="O47" s="67"/>
      <c r="P47" s="68"/>
      <c r="Q47" s="69"/>
      <c r="R47" s="68">
        <f>SUM(P47:Q47)</f>
        <v>0</v>
      </c>
      <c r="S47" s="70">
        <f>G47+J47+K47+L47+M47+N47+O47+R47</f>
        <v>0</v>
      </c>
    </row>
    <row r="48" spans="1:19" ht="13.5" thickBot="1" x14ac:dyDescent="0.25">
      <c r="A48" s="350"/>
      <c r="B48" s="351" t="s">
        <v>73</v>
      </c>
      <c r="C48" s="352"/>
      <c r="D48" s="352"/>
      <c r="E48" s="353"/>
      <c r="F48" s="243">
        <f>SUM(F46:F47)</f>
        <v>0</v>
      </c>
      <c r="G48" s="244">
        <f>SUM(G46:G47)</f>
        <v>0</v>
      </c>
      <c r="H48" s="254"/>
      <c r="I48" s="255"/>
      <c r="J48" s="245">
        <f>SUM(J46:J47)</f>
        <v>0</v>
      </c>
      <c r="K48" s="170">
        <f>SUM(K46:K47)</f>
        <v>0</v>
      </c>
      <c r="L48" s="246">
        <f t="shared" ref="L48:R48" si="16">SUM(L46:L47)</f>
        <v>0</v>
      </c>
      <c r="M48" s="170">
        <f t="shared" si="16"/>
        <v>0</v>
      </c>
      <c r="N48" s="245">
        <f t="shared" si="16"/>
        <v>0</v>
      </c>
      <c r="O48" s="244">
        <f t="shared" si="16"/>
        <v>0</v>
      </c>
      <c r="P48" s="173">
        <f t="shared" si="16"/>
        <v>0</v>
      </c>
      <c r="Q48" s="174">
        <f t="shared" si="16"/>
        <v>0</v>
      </c>
      <c r="R48" s="173">
        <f t="shared" si="16"/>
        <v>0</v>
      </c>
      <c r="S48" s="171">
        <f>SUM(S46:S47)</f>
        <v>0</v>
      </c>
    </row>
    <row r="49" spans="1:19" x14ac:dyDescent="0.2">
      <c r="A49" s="345" t="s">
        <v>29</v>
      </c>
      <c r="B49" s="47"/>
      <c r="C49" s="47"/>
      <c r="D49" s="48"/>
      <c r="E49" s="49"/>
      <c r="F49" s="50">
        <f>+D49*E49</f>
        <v>0</v>
      </c>
      <c r="G49" s="51"/>
      <c r="H49" s="51"/>
      <c r="I49" s="51"/>
      <c r="J49" s="41"/>
      <c r="K49" s="40"/>
      <c r="L49" s="42"/>
      <c r="M49" s="40"/>
      <c r="N49" s="41"/>
      <c r="O49" s="39"/>
      <c r="P49" s="43"/>
      <c r="Q49" s="44"/>
      <c r="R49" s="43">
        <f>SUM(P49:Q49)</f>
        <v>0</v>
      </c>
      <c r="S49" s="46">
        <f>G49+J49+K49+L49+M49+N49+O49+R49</f>
        <v>0</v>
      </c>
    </row>
    <row r="50" spans="1:19" x14ac:dyDescent="0.2">
      <c r="A50" s="346"/>
      <c r="B50" s="58"/>
      <c r="C50" s="58"/>
      <c r="D50" s="59"/>
      <c r="E50" s="60"/>
      <c r="F50" s="61">
        <f>+D50*E50</f>
        <v>0</v>
      </c>
      <c r="G50" s="9"/>
      <c r="H50" s="9"/>
      <c r="I50" s="9"/>
      <c r="J50" s="64"/>
      <c r="K50" s="65"/>
      <c r="L50" s="66"/>
      <c r="M50" s="65"/>
      <c r="N50" s="64"/>
      <c r="O50" s="67"/>
      <c r="P50" s="68"/>
      <c r="Q50" s="69"/>
      <c r="R50" s="68">
        <f>SUM(P50:Q50)</f>
        <v>0</v>
      </c>
      <c r="S50" s="70">
        <f>G50+J50+K50+L50+M50+N50+O50+R50</f>
        <v>0</v>
      </c>
    </row>
    <row r="51" spans="1:19" ht="13.5" thickBot="1" x14ac:dyDescent="0.25">
      <c r="A51" s="346"/>
      <c r="B51" s="347" t="s">
        <v>74</v>
      </c>
      <c r="C51" s="348"/>
      <c r="D51" s="348"/>
      <c r="E51" s="349"/>
      <c r="F51" s="266">
        <f>SUM(F49:F50)</f>
        <v>0</v>
      </c>
      <c r="G51" s="257">
        <f>SUM(G49:G50)</f>
        <v>0</v>
      </c>
      <c r="H51" s="267"/>
      <c r="I51" s="267"/>
      <c r="J51" s="245">
        <f>SUM(J49:J50)</f>
        <v>0</v>
      </c>
      <c r="K51" s="170">
        <f>SUM(K49:K50)</f>
        <v>0</v>
      </c>
      <c r="L51" s="246">
        <f t="shared" ref="L51:S51" si="17">SUM(L49:L50)</f>
        <v>0</v>
      </c>
      <c r="M51" s="170">
        <f t="shared" si="17"/>
        <v>0</v>
      </c>
      <c r="N51" s="245">
        <f t="shared" si="17"/>
        <v>0</v>
      </c>
      <c r="O51" s="244">
        <f t="shared" si="17"/>
        <v>0</v>
      </c>
      <c r="P51" s="173">
        <f t="shared" si="17"/>
        <v>0</v>
      </c>
      <c r="Q51" s="174">
        <f t="shared" si="17"/>
        <v>0</v>
      </c>
      <c r="R51" s="173">
        <f t="shared" si="17"/>
        <v>0</v>
      </c>
      <c r="S51" s="171">
        <f t="shared" si="17"/>
        <v>0</v>
      </c>
    </row>
    <row r="52" spans="1:19" x14ac:dyDescent="0.2">
      <c r="A52" s="345" t="s">
        <v>30</v>
      </c>
      <c r="B52" s="34"/>
      <c r="C52" s="34"/>
      <c r="D52" s="35"/>
      <c r="E52" s="36"/>
      <c r="F52" s="37"/>
      <c r="G52" s="38"/>
      <c r="H52" s="38"/>
      <c r="I52" s="40"/>
      <c r="J52" s="52"/>
      <c r="K52" s="53"/>
      <c r="L52" s="54"/>
      <c r="M52" s="53"/>
      <c r="N52" s="52"/>
      <c r="O52" s="55"/>
      <c r="P52" s="56"/>
      <c r="Q52" s="57"/>
      <c r="R52" s="68">
        <f>SUM(P52:Q52)</f>
        <v>0</v>
      </c>
      <c r="S52" s="70">
        <f>G52+J52+K52+L52+M52+N52+O52+R52</f>
        <v>0</v>
      </c>
    </row>
    <row r="53" spans="1:19" x14ac:dyDescent="0.2">
      <c r="A53" s="346"/>
      <c r="B53" s="58"/>
      <c r="C53" s="58"/>
      <c r="D53" s="59"/>
      <c r="E53" s="60"/>
      <c r="F53" s="61">
        <f>+D53*E53</f>
        <v>0</v>
      </c>
      <c r="G53" s="9"/>
      <c r="H53" s="9"/>
      <c r="I53" s="65"/>
      <c r="J53" s="64"/>
      <c r="K53" s="65"/>
      <c r="L53" s="66"/>
      <c r="M53" s="65"/>
      <c r="N53" s="64"/>
      <c r="O53" s="67"/>
      <c r="P53" s="68"/>
      <c r="Q53" s="69"/>
      <c r="R53" s="68">
        <f>SUM(P53:Q53)</f>
        <v>0</v>
      </c>
      <c r="S53" s="70">
        <f>G53+J53+K53+L53+M53+N53+O53+R53</f>
        <v>0</v>
      </c>
    </row>
    <row r="54" spans="1:19" ht="13.5" thickBot="1" x14ac:dyDescent="0.25">
      <c r="A54" s="350"/>
      <c r="B54" s="351" t="s">
        <v>76</v>
      </c>
      <c r="C54" s="352"/>
      <c r="D54" s="352"/>
      <c r="E54" s="353"/>
      <c r="F54" s="243">
        <f>SUM(F52:F53)</f>
        <v>0</v>
      </c>
      <c r="G54" s="244">
        <f>SUM(G52:G53)</f>
        <v>0</v>
      </c>
      <c r="H54" s="254"/>
      <c r="I54" s="255"/>
      <c r="J54" s="245">
        <f t="shared" ref="J54:S54" si="18">SUM(J52:J53)</f>
        <v>0</v>
      </c>
      <c r="K54" s="170">
        <f t="shared" si="18"/>
        <v>0</v>
      </c>
      <c r="L54" s="246">
        <f t="shared" si="18"/>
        <v>0</v>
      </c>
      <c r="M54" s="170">
        <f t="shared" si="18"/>
        <v>0</v>
      </c>
      <c r="N54" s="245">
        <f t="shared" si="18"/>
        <v>0</v>
      </c>
      <c r="O54" s="244">
        <f t="shared" si="18"/>
        <v>0</v>
      </c>
      <c r="P54" s="173">
        <f t="shared" si="18"/>
        <v>0</v>
      </c>
      <c r="Q54" s="174">
        <f t="shared" si="18"/>
        <v>0</v>
      </c>
      <c r="R54" s="175">
        <f t="shared" si="18"/>
        <v>0</v>
      </c>
      <c r="S54" s="171">
        <f t="shared" si="18"/>
        <v>0</v>
      </c>
    </row>
    <row r="55" spans="1:19" x14ac:dyDescent="0.2">
      <c r="A55" s="345" t="s">
        <v>31</v>
      </c>
      <c r="B55" s="34"/>
      <c r="C55" s="34"/>
      <c r="D55" s="35"/>
      <c r="E55" s="91"/>
      <c r="F55" s="92">
        <f>+D55*E55</f>
        <v>0</v>
      </c>
      <c r="G55" s="38"/>
      <c r="H55" s="38"/>
      <c r="I55" s="40"/>
      <c r="J55" s="41"/>
      <c r="K55" s="40"/>
      <c r="L55" s="42"/>
      <c r="M55" s="40"/>
      <c r="N55" s="41"/>
      <c r="O55" s="39"/>
      <c r="P55" s="43"/>
      <c r="Q55" s="44"/>
      <c r="R55" s="43">
        <f>SUM(P55:Q55)</f>
        <v>0</v>
      </c>
      <c r="S55" s="46">
        <f>G55+J55+K55+L55+M55+N55+O55+R55</f>
        <v>0</v>
      </c>
    </row>
    <row r="56" spans="1:19" x14ac:dyDescent="0.2">
      <c r="A56" s="346"/>
      <c r="B56" s="58"/>
      <c r="C56" s="58"/>
      <c r="D56" s="59"/>
      <c r="E56" s="93"/>
      <c r="F56" s="88">
        <f>+D56*E56</f>
        <v>0</v>
      </c>
      <c r="G56" s="9"/>
      <c r="H56" s="9"/>
      <c r="I56" s="65"/>
      <c r="J56" s="64"/>
      <c r="K56" s="65"/>
      <c r="L56" s="66"/>
      <c r="M56" s="65"/>
      <c r="N56" s="64"/>
      <c r="O56" s="67"/>
      <c r="P56" s="68"/>
      <c r="Q56" s="69"/>
      <c r="R56" s="68">
        <f>SUM(P56:Q56)</f>
        <v>0</v>
      </c>
      <c r="S56" s="70">
        <f>G56+J56+K56+L56+M56+N56+O56+R56</f>
        <v>0</v>
      </c>
    </row>
    <row r="57" spans="1:19" ht="13.5" thickBot="1" x14ac:dyDescent="0.25">
      <c r="A57" s="350"/>
      <c r="B57" s="351" t="s">
        <v>77</v>
      </c>
      <c r="C57" s="352"/>
      <c r="D57" s="352"/>
      <c r="E57" s="354"/>
      <c r="F57" s="245">
        <f>SUM(F55:F56)</f>
        <v>0</v>
      </c>
      <c r="G57" s="244">
        <f>SUM(G55:G56)</f>
        <v>0</v>
      </c>
      <c r="H57" s="254"/>
      <c r="I57" s="255"/>
      <c r="J57" s="245">
        <f t="shared" ref="J57:S57" si="19">SUM(J55:J56)</f>
        <v>0</v>
      </c>
      <c r="K57" s="170">
        <f t="shared" si="19"/>
        <v>0</v>
      </c>
      <c r="L57" s="246">
        <f t="shared" si="19"/>
        <v>0</v>
      </c>
      <c r="M57" s="170">
        <f t="shared" si="19"/>
        <v>0</v>
      </c>
      <c r="N57" s="245">
        <f t="shared" si="19"/>
        <v>0</v>
      </c>
      <c r="O57" s="244">
        <f t="shared" si="19"/>
        <v>0</v>
      </c>
      <c r="P57" s="173">
        <f t="shared" si="19"/>
        <v>0</v>
      </c>
      <c r="Q57" s="174">
        <f t="shared" si="19"/>
        <v>0</v>
      </c>
      <c r="R57" s="175">
        <f t="shared" si="19"/>
        <v>0</v>
      </c>
      <c r="S57" s="171">
        <f t="shared" si="19"/>
        <v>0</v>
      </c>
    </row>
    <row r="58" spans="1:19" x14ac:dyDescent="0.2">
      <c r="A58" s="94"/>
      <c r="B58" s="95"/>
      <c r="C58" s="335" t="s">
        <v>78</v>
      </c>
      <c r="D58" s="335"/>
      <c r="E58" s="336"/>
      <c r="F58" s="96">
        <f>F12+F23+F30+F33+F36+F39+F42+F45+F48+F51+F54+F57</f>
        <v>0</v>
      </c>
      <c r="G58" s="97">
        <f>G12+G23+G30+G33+G36+G39+G42+G45+G48+G51+G54+G57</f>
        <v>0</v>
      </c>
      <c r="H58" s="98"/>
      <c r="I58" s="99"/>
      <c r="J58" s="100">
        <f t="shared" ref="J58:S58" si="20">J12+J23+J30+J33+J36+J39+J42+J45+J48+J51+J54+J57</f>
        <v>0</v>
      </c>
      <c r="K58" s="101">
        <f t="shared" si="20"/>
        <v>0</v>
      </c>
      <c r="L58" s="101">
        <f t="shared" si="20"/>
        <v>0</v>
      </c>
      <c r="M58" s="101">
        <f t="shared" si="20"/>
        <v>0</v>
      </c>
      <c r="N58" s="101">
        <f t="shared" si="20"/>
        <v>0</v>
      </c>
      <c r="O58" s="102">
        <f t="shared" si="20"/>
        <v>0</v>
      </c>
      <c r="P58" s="103">
        <f t="shared" si="20"/>
        <v>0</v>
      </c>
      <c r="Q58" s="104">
        <f t="shared" si="20"/>
        <v>0</v>
      </c>
      <c r="R58" s="103">
        <f t="shared" si="20"/>
        <v>0</v>
      </c>
      <c r="S58" s="105">
        <f t="shared" si="20"/>
        <v>0</v>
      </c>
    </row>
    <row r="59" spans="1:19" ht="13.5" thickBot="1" x14ac:dyDescent="0.25">
      <c r="A59" s="337" t="s">
        <v>33</v>
      </c>
      <c r="B59" s="338"/>
      <c r="C59" s="338"/>
      <c r="D59" s="338"/>
      <c r="E59" s="339"/>
      <c r="F59" s="106" t="e">
        <f>F58/F65</f>
        <v>#DIV/0!</v>
      </c>
      <c r="G59" s="107" t="e">
        <f>G58/G65</f>
        <v>#DIV/0!</v>
      </c>
      <c r="H59" s="108"/>
      <c r="I59" s="109"/>
      <c r="J59" s="106" t="e">
        <f t="shared" ref="J59:S59" si="21">J58/J65</f>
        <v>#DIV/0!</v>
      </c>
      <c r="K59" s="106" t="e">
        <f t="shared" si="21"/>
        <v>#DIV/0!</v>
      </c>
      <c r="L59" s="106" t="e">
        <f t="shared" si="21"/>
        <v>#DIV/0!</v>
      </c>
      <c r="M59" s="106" t="e">
        <f t="shared" si="21"/>
        <v>#DIV/0!</v>
      </c>
      <c r="N59" s="106" t="e">
        <f t="shared" si="21"/>
        <v>#DIV/0!</v>
      </c>
      <c r="O59" s="107" t="e">
        <f t="shared" si="21"/>
        <v>#DIV/0!</v>
      </c>
      <c r="P59" s="110" t="e">
        <f t="shared" si="21"/>
        <v>#DIV/0!</v>
      </c>
      <c r="Q59" s="107" t="e">
        <f t="shared" si="21"/>
        <v>#DIV/0!</v>
      </c>
      <c r="R59" s="110" t="e">
        <f t="shared" si="21"/>
        <v>#DIV/0!</v>
      </c>
      <c r="S59" s="111" t="e">
        <f t="shared" si="21"/>
        <v>#DIV/0!</v>
      </c>
    </row>
    <row r="60" spans="1:19" ht="13.5" thickBot="1" x14ac:dyDescent="0.25">
      <c r="A60" s="340" t="s">
        <v>79</v>
      </c>
      <c r="B60" s="341"/>
      <c r="C60" s="341"/>
      <c r="D60" s="341"/>
      <c r="E60" s="342"/>
      <c r="F60" s="112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4"/>
      <c r="S60" s="115"/>
    </row>
    <row r="61" spans="1:19" x14ac:dyDescent="0.2">
      <c r="A61" s="343" t="s">
        <v>80</v>
      </c>
      <c r="B61" s="47"/>
      <c r="C61" s="47"/>
      <c r="D61" s="48"/>
      <c r="E61" s="116"/>
      <c r="F61" s="92">
        <f>+D61*E61</f>
        <v>0</v>
      </c>
      <c r="G61" s="38"/>
      <c r="H61" s="39"/>
      <c r="I61" s="39"/>
      <c r="J61" s="42"/>
      <c r="K61" s="40"/>
      <c r="L61" s="42"/>
      <c r="M61" s="40"/>
      <c r="N61" s="42"/>
      <c r="O61" s="44"/>
      <c r="P61" s="43"/>
      <c r="Q61" s="44"/>
      <c r="R61" s="43">
        <f>SUM(P61:Q61)</f>
        <v>0</v>
      </c>
      <c r="S61" s="46">
        <f>G61+J61+K61+L61+M61+N61+O61+R61</f>
        <v>0</v>
      </c>
    </row>
    <row r="62" spans="1:19" ht="13.5" thickBot="1" x14ac:dyDescent="0.25">
      <c r="A62" s="344"/>
      <c r="B62" s="117"/>
      <c r="C62" s="117"/>
      <c r="D62" s="118"/>
      <c r="E62" s="119"/>
      <c r="F62" s="120">
        <f>+D62*E62</f>
        <v>0</v>
      </c>
      <c r="G62" s="121"/>
      <c r="H62" s="62"/>
      <c r="I62" s="62"/>
      <c r="J62" s="122"/>
      <c r="K62" s="63"/>
      <c r="L62" s="122"/>
      <c r="M62" s="63"/>
      <c r="N62" s="122"/>
      <c r="O62" s="62"/>
      <c r="P62" s="45"/>
      <c r="Q62" s="123"/>
      <c r="R62" s="124">
        <f>SUM(P62:Q62)</f>
        <v>0</v>
      </c>
      <c r="S62" s="125">
        <f>G62+J62+K62+L62+M62+N62+O62+R62</f>
        <v>0</v>
      </c>
    </row>
    <row r="63" spans="1:19" x14ac:dyDescent="0.2">
      <c r="A63" s="94"/>
      <c r="B63" s="126"/>
      <c r="C63" s="335" t="s">
        <v>81</v>
      </c>
      <c r="D63" s="335"/>
      <c r="E63" s="336"/>
      <c r="F63" s="100">
        <f>SUM(F61:F62)</f>
        <v>0</v>
      </c>
      <c r="G63" s="102">
        <f>SUM(G61:G62)</f>
        <v>0</v>
      </c>
      <c r="H63" s="127"/>
      <c r="I63" s="128"/>
      <c r="J63" s="100">
        <f t="shared" ref="J63:S63" si="22">SUM(J61:J62)</f>
        <v>0</v>
      </c>
      <c r="K63" s="129">
        <f t="shared" si="22"/>
        <v>0</v>
      </c>
      <c r="L63" s="130">
        <f t="shared" si="22"/>
        <v>0</v>
      </c>
      <c r="M63" s="129">
        <f t="shared" si="22"/>
        <v>0</v>
      </c>
      <c r="N63" s="130">
        <f t="shared" si="22"/>
        <v>0</v>
      </c>
      <c r="O63" s="104">
        <f t="shared" si="22"/>
        <v>0</v>
      </c>
      <c r="P63" s="103">
        <f t="shared" si="22"/>
        <v>0</v>
      </c>
      <c r="Q63" s="104">
        <f t="shared" si="22"/>
        <v>0</v>
      </c>
      <c r="R63" s="103">
        <f t="shared" si="22"/>
        <v>0</v>
      </c>
      <c r="S63" s="105">
        <f t="shared" si="22"/>
        <v>0</v>
      </c>
    </row>
    <row r="64" spans="1:19" ht="13.5" thickBot="1" x14ac:dyDescent="0.25">
      <c r="A64" s="94"/>
      <c r="B64" s="95"/>
      <c r="C64" s="95"/>
      <c r="D64" s="95"/>
      <c r="E64" s="131" t="s">
        <v>33</v>
      </c>
      <c r="F64" s="106" t="e">
        <f>F63/F65</f>
        <v>#DIV/0!</v>
      </c>
      <c r="G64" s="132" t="e">
        <f>G63/G65</f>
        <v>#DIV/0!</v>
      </c>
      <c r="H64" s="133"/>
      <c r="I64" s="134"/>
      <c r="J64" s="106" t="e">
        <f>J63/J65</f>
        <v>#DIV/0!</v>
      </c>
      <c r="K64" s="135" t="e">
        <f>K63/K65</f>
        <v>#DIV/0!</v>
      </c>
      <c r="L64" s="136" t="e">
        <f t="shared" ref="L64:Q64" si="23">L63/L65</f>
        <v>#DIV/0!</v>
      </c>
      <c r="M64" s="135" t="e">
        <f t="shared" si="23"/>
        <v>#DIV/0!</v>
      </c>
      <c r="N64" s="136" t="e">
        <f t="shared" si="23"/>
        <v>#DIV/0!</v>
      </c>
      <c r="O64" s="132" t="e">
        <f t="shared" si="23"/>
        <v>#DIV/0!</v>
      </c>
      <c r="P64" s="110" t="e">
        <f t="shared" si="23"/>
        <v>#DIV/0!</v>
      </c>
      <c r="Q64" s="107" t="e">
        <f t="shared" si="23"/>
        <v>#DIV/0!</v>
      </c>
      <c r="R64" s="110" t="e">
        <f>R63/R65</f>
        <v>#DIV/0!</v>
      </c>
      <c r="S64" s="111" t="e">
        <f>S63/S65</f>
        <v>#DIV/0!</v>
      </c>
    </row>
    <row r="65" spans="1:19" x14ac:dyDescent="0.2">
      <c r="A65" s="137"/>
      <c r="B65" s="138"/>
      <c r="C65" s="138"/>
      <c r="D65" s="138"/>
      <c r="E65" s="139" t="s">
        <v>37</v>
      </c>
      <c r="F65" s="140">
        <f>+F63+F58</f>
        <v>0</v>
      </c>
      <c r="G65" s="141">
        <f>+G63+G58</f>
        <v>0</v>
      </c>
      <c r="H65" s="142"/>
      <c r="I65" s="143"/>
      <c r="J65" s="140">
        <f t="shared" ref="J65:S65" si="24">+J63+J58</f>
        <v>0</v>
      </c>
      <c r="K65" s="144">
        <f t="shared" si="24"/>
        <v>0</v>
      </c>
      <c r="L65" s="145">
        <f t="shared" si="24"/>
        <v>0</v>
      </c>
      <c r="M65" s="144">
        <f t="shared" si="24"/>
        <v>0</v>
      </c>
      <c r="N65" s="145">
        <f t="shared" si="24"/>
        <v>0</v>
      </c>
      <c r="O65" s="146">
        <f t="shared" si="24"/>
        <v>0</v>
      </c>
      <c r="P65" s="147">
        <f t="shared" si="24"/>
        <v>0</v>
      </c>
      <c r="Q65" s="146">
        <f t="shared" si="24"/>
        <v>0</v>
      </c>
      <c r="R65" s="148">
        <f t="shared" si="24"/>
        <v>0</v>
      </c>
      <c r="S65" s="149">
        <f t="shared" si="24"/>
        <v>0</v>
      </c>
    </row>
    <row r="66" spans="1:19" ht="13.5" thickBot="1" x14ac:dyDescent="0.25">
      <c r="A66" s="150"/>
      <c r="B66" s="151"/>
      <c r="C66" s="151"/>
      <c r="D66" s="151"/>
      <c r="E66" s="152" t="s">
        <v>33</v>
      </c>
      <c r="F66" s="282" t="e">
        <f>F65/S65</f>
        <v>#DIV/0!</v>
      </c>
      <c r="G66" s="283" t="e">
        <f>G65/S65</f>
        <v>#DIV/0!</v>
      </c>
      <c r="H66" s="284"/>
      <c r="I66" s="285"/>
      <c r="J66" s="286" t="e">
        <f t="shared" ref="J66:S66" si="25">J65/$S$65</f>
        <v>#DIV/0!</v>
      </c>
      <c r="K66" s="287" t="e">
        <f t="shared" si="25"/>
        <v>#DIV/0!</v>
      </c>
      <c r="L66" s="287" t="e">
        <f t="shared" si="25"/>
        <v>#DIV/0!</v>
      </c>
      <c r="M66" s="287" t="e">
        <f t="shared" si="25"/>
        <v>#DIV/0!</v>
      </c>
      <c r="N66" s="287" t="e">
        <f t="shared" si="25"/>
        <v>#DIV/0!</v>
      </c>
      <c r="O66" s="288" t="e">
        <f t="shared" si="25"/>
        <v>#DIV/0!</v>
      </c>
      <c r="P66" s="287" t="e">
        <f t="shared" si="25"/>
        <v>#DIV/0!</v>
      </c>
      <c r="Q66" s="283" t="e">
        <f t="shared" si="25"/>
        <v>#DIV/0!</v>
      </c>
      <c r="R66" s="287" t="e">
        <f t="shared" si="25"/>
        <v>#DIV/0!</v>
      </c>
      <c r="S66" s="286" t="e">
        <f t="shared" si="25"/>
        <v>#DIV/0!</v>
      </c>
    </row>
    <row r="67" spans="1:19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spans="1:19" x14ac:dyDescent="0.2">
      <c r="A68" s="8" t="s">
        <v>82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spans="1:19" x14ac:dyDescent="0.2">
      <c r="A69" s="8" t="s">
        <v>83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</sheetData>
  <sheetProtection algorithmName="SHA-512" hashValue="3UtYRVYc8l5DZ5tkzdfir4Po7+LjbVtG1gdgu357vrwETxvrxf+GUF1zwyRYXggeUMBjZvSqHi3LHs4TK1L6dQ==" saltValue="+whzHlAxxBejsovLhpOt1A==" spinCount="100000" sheet="1" formatCells="0" formatColumns="0" formatRows="0" insertColumns="0" insertRows="0" selectLockedCells="1" autoFilter="0"/>
  <mergeCells count="53">
    <mergeCell ref="S7:S8"/>
    <mergeCell ref="B3:S3"/>
    <mergeCell ref="B4:S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K7"/>
    <mergeCell ref="L7:M7"/>
    <mergeCell ref="N7:O7"/>
    <mergeCell ref="R7:R8"/>
    <mergeCell ref="A27:A29"/>
    <mergeCell ref="B29:E29"/>
    <mergeCell ref="A9:E9"/>
    <mergeCell ref="A10:A12"/>
    <mergeCell ref="B12:E12"/>
    <mergeCell ref="A14:A16"/>
    <mergeCell ref="B16:E16"/>
    <mergeCell ref="A17:A19"/>
    <mergeCell ref="B19:E19"/>
    <mergeCell ref="A20:A23"/>
    <mergeCell ref="B22:E22"/>
    <mergeCell ref="B23:E23"/>
    <mergeCell ref="A24:A26"/>
    <mergeCell ref="B26:E26"/>
    <mergeCell ref="A31:A33"/>
    <mergeCell ref="B33:E33"/>
    <mergeCell ref="A34:A36"/>
    <mergeCell ref="B36:E36"/>
    <mergeCell ref="A37:A39"/>
    <mergeCell ref="B39:E39"/>
    <mergeCell ref="A40:A42"/>
    <mergeCell ref="B42:E42"/>
    <mergeCell ref="A43:A45"/>
    <mergeCell ref="B45:E45"/>
    <mergeCell ref="A46:A48"/>
    <mergeCell ref="B48:E48"/>
    <mergeCell ref="A49:A51"/>
    <mergeCell ref="B51:E51"/>
    <mergeCell ref="A52:A54"/>
    <mergeCell ref="B54:E54"/>
    <mergeCell ref="A55:A57"/>
    <mergeCell ref="B57:E57"/>
    <mergeCell ref="C58:E58"/>
    <mergeCell ref="A59:E59"/>
    <mergeCell ref="A60:E60"/>
    <mergeCell ref="A61:A62"/>
    <mergeCell ref="C63:E63"/>
  </mergeCells>
  <pageMargins left="0.7" right="0.7" top="0.75" bottom="0.75" header="0.3" footer="0.3"/>
  <pageSetup paperSize="9" scale="50" fitToHeight="0" orientation="landscape" r:id="rId1"/>
  <headerFooter>
    <oddHeader>&amp;CSubvencions Cooperació al Desnevolupament 2026</oddHeader>
    <oddFooter>&amp;C&amp;N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7B63808-AB74-4913-83FB-D52C71428A50}">
          <x14:formula1>
            <xm:f>AMAGAR!$C$3:$C$9</xm:f>
          </x14:formula1>
          <xm:sqref>C10:C11 C14:C15 C17:C18 C20:C21 C24:C25 C27:C28 C34:C35 C37:C38 C40:C41 C43:C44 C46:C47 C49:C50 C61:C62 C31:C32 C52:C53 C55:C56</xm:sqref>
        </x14:dataValidation>
        <x14:dataValidation type="list" allowBlank="1" showInputMessage="1" showErrorMessage="1" xr:uid="{FFA4628E-90F0-4B91-A6EA-49B2272A58B8}">
          <x14:formula1>
            <xm:f>AMAGAR!$F$3:$F$4</xm:f>
          </x14:formula1>
          <xm:sqref>H10:H11 H14:H15 H17:H18 H20:H21 H24:H25 H27:H28 H34:H35 H37:H38 H40:H41 H43:H44 H46:H47 H49:H50 H61:H62 H31:H32 H52:H53 H55:H56</xm:sqref>
        </x14:dataValidation>
        <x14:dataValidation type="list" allowBlank="1" showInputMessage="1" showErrorMessage="1" xr:uid="{AA48137A-E24D-482B-8287-7F97F1ECBE53}">
          <x14:formula1>
            <xm:f>AMAGAR!$L$3:$L$4</xm:f>
          </x14:formula1>
          <xm:sqref>I10:I11 I14:I15 I17:I18 I20:I21 I24:I25 I27:I28 I34:I35 I37:I38 I40:I41 I43:I44 I46:I47 I49:I50 I61:I62 I31:I32 I52:I53 I55:I56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47B87-E6D0-40D3-BE65-8349086A5C7B}">
  <sheetPr>
    <pageSetUpPr fitToPage="1"/>
  </sheetPr>
  <dimension ref="A1:M65"/>
  <sheetViews>
    <sheetView showGridLines="0" topLeftCell="B1" zoomScaleNormal="100" workbookViewId="0">
      <selection activeCell="R27" sqref="R27"/>
    </sheetView>
  </sheetViews>
  <sheetFormatPr defaultColWidth="9.140625" defaultRowHeight="12.75" x14ac:dyDescent="0.2"/>
  <cols>
    <col min="1" max="1" width="27.28515625" style="19" customWidth="1"/>
    <col min="2" max="2" width="26.7109375" style="19" customWidth="1"/>
    <col min="3" max="3" width="19.42578125" style="19" customWidth="1"/>
    <col min="4" max="4" width="12.7109375" style="19" customWidth="1"/>
    <col min="5" max="5" width="14.140625" style="19" customWidth="1"/>
    <col min="6" max="6" width="12.85546875" style="19" customWidth="1"/>
    <col min="7" max="7" width="15.28515625" style="19" customWidth="1"/>
    <col min="8" max="8" width="13" style="19" customWidth="1"/>
    <col min="9" max="9" width="14.42578125" style="19" customWidth="1"/>
    <col min="10" max="10" width="12.7109375" style="19" customWidth="1"/>
    <col min="11" max="11" width="13.28515625" style="19" customWidth="1"/>
    <col min="12" max="12" width="13.85546875" style="19" customWidth="1"/>
    <col min="13" max="13" width="13.7109375" style="19" customWidth="1"/>
    <col min="14" max="16384" width="9.140625" style="19"/>
  </cols>
  <sheetData>
    <row r="1" spans="1:13" ht="28.5" customHeight="1" x14ac:dyDescent="0.2">
      <c r="A1" s="3"/>
      <c r="B1" s="3"/>
      <c r="C1" s="3"/>
      <c r="D1" s="3"/>
      <c r="E1" s="3"/>
      <c r="F1" s="18"/>
      <c r="G1" s="18"/>
      <c r="H1" s="405" t="s">
        <v>84</v>
      </c>
      <c r="I1" s="405"/>
      <c r="J1" s="405"/>
      <c r="K1" s="405"/>
      <c r="L1" s="405"/>
      <c r="M1" s="405"/>
    </row>
    <row r="2" spans="1:13" ht="43.5" customHeight="1" thickBot="1" x14ac:dyDescent="0.25">
      <c r="A2" s="3"/>
      <c r="B2" s="3"/>
      <c r="C2" s="3"/>
      <c r="D2" s="3"/>
      <c r="E2" s="3"/>
      <c r="F2" s="18"/>
      <c r="G2" s="18"/>
      <c r="H2" s="18"/>
      <c r="I2" s="18"/>
      <c r="J2" s="18"/>
      <c r="K2" s="18"/>
      <c r="L2" s="18"/>
      <c r="M2" s="18"/>
    </row>
    <row r="3" spans="1:13" x14ac:dyDescent="0.2">
      <c r="A3" s="289" t="s">
        <v>11</v>
      </c>
      <c r="B3" s="407">
        <f>'Pressupost Desglossat'!B3:S3</f>
        <v>0</v>
      </c>
      <c r="C3" s="408"/>
      <c r="D3" s="408"/>
      <c r="E3" s="408"/>
      <c r="F3" s="408"/>
      <c r="G3" s="408"/>
      <c r="H3" s="409"/>
      <c r="I3" s="8"/>
      <c r="J3" s="8"/>
      <c r="K3" s="8"/>
      <c r="L3" s="8"/>
      <c r="M3" s="8"/>
    </row>
    <row r="4" spans="1:13" ht="15.75" customHeight="1" thickBot="1" x14ac:dyDescent="0.25">
      <c r="A4" s="197" t="s">
        <v>12</v>
      </c>
      <c r="B4" s="410">
        <f>'Pressupost Desglossat'!B4:S4</f>
        <v>0</v>
      </c>
      <c r="C4" s="411"/>
      <c r="D4" s="411"/>
      <c r="E4" s="411"/>
      <c r="F4" s="411"/>
      <c r="G4" s="411"/>
      <c r="H4" s="412"/>
      <c r="I4" s="8"/>
      <c r="J4" s="8"/>
      <c r="K4" s="8"/>
      <c r="L4" s="8"/>
      <c r="M4" s="8"/>
    </row>
    <row r="5" spans="1:13" ht="13.5" thickBot="1" x14ac:dyDescent="0.25">
      <c r="A5" s="16" t="s">
        <v>39</v>
      </c>
      <c r="B5" s="290">
        <f>'Pressupost Global'!G29</f>
        <v>0</v>
      </c>
      <c r="C5" s="406" t="s">
        <v>40</v>
      </c>
      <c r="D5" s="406"/>
      <c r="E5" s="13">
        <f>'Pressupost Global'!B29</f>
        <v>0</v>
      </c>
      <c r="F5" s="15"/>
      <c r="G5" s="15"/>
      <c r="H5" s="15"/>
      <c r="I5" s="15"/>
      <c r="J5" s="15"/>
      <c r="K5" s="15"/>
      <c r="L5" s="15"/>
      <c r="M5" s="15"/>
    </row>
    <row r="6" spans="1:13" ht="13.5" thickBot="1" x14ac:dyDescent="0.25">
      <c r="A6" s="3"/>
      <c r="C6" s="3"/>
      <c r="D6" s="3"/>
      <c r="E6" s="3"/>
      <c r="F6" s="18"/>
      <c r="G6" s="18"/>
      <c r="H6" s="18"/>
      <c r="I6" s="18"/>
      <c r="J6" s="18"/>
      <c r="K6" s="18"/>
      <c r="L6" s="18"/>
      <c r="M6" s="18"/>
    </row>
    <row r="7" spans="1:13" ht="26.25" thickBot="1" x14ac:dyDescent="0.25">
      <c r="A7" s="20" t="s">
        <v>13</v>
      </c>
      <c r="B7" s="21" t="s">
        <v>41</v>
      </c>
      <c r="C7" s="21" t="s">
        <v>140</v>
      </c>
      <c r="D7" s="22" t="s">
        <v>45</v>
      </c>
      <c r="E7" s="23" t="s">
        <v>85</v>
      </c>
      <c r="F7" s="24" t="s">
        <v>86</v>
      </c>
      <c r="G7" s="23" t="s">
        <v>87</v>
      </c>
      <c r="H7" s="23" t="s">
        <v>88</v>
      </c>
      <c r="I7" s="24" t="s">
        <v>89</v>
      </c>
      <c r="J7" s="23" t="s">
        <v>90</v>
      </c>
      <c r="K7" s="24" t="s">
        <v>91</v>
      </c>
      <c r="L7" s="156" t="s">
        <v>92</v>
      </c>
      <c r="M7" s="23" t="s">
        <v>55</v>
      </c>
    </row>
    <row r="8" spans="1:13" ht="16.5" customHeight="1" thickBot="1" x14ac:dyDescent="0.25">
      <c r="A8" s="157" t="s">
        <v>16</v>
      </c>
      <c r="B8" s="158"/>
      <c r="C8" s="158"/>
      <c r="D8" s="158"/>
      <c r="E8" s="30"/>
      <c r="F8" s="30"/>
      <c r="G8" s="30"/>
      <c r="H8" s="30"/>
      <c r="I8" s="30"/>
      <c r="J8" s="30"/>
      <c r="K8" s="30"/>
      <c r="L8" s="30"/>
      <c r="M8" s="159"/>
    </row>
    <row r="9" spans="1:13" x14ac:dyDescent="0.2">
      <c r="A9" s="345" t="s">
        <v>58</v>
      </c>
      <c r="B9" s="34"/>
      <c r="C9" s="160"/>
      <c r="D9" s="161">
        <f>C9</f>
        <v>0</v>
      </c>
      <c r="E9" s="162"/>
      <c r="F9" s="57"/>
      <c r="G9" s="56"/>
      <c r="H9" s="56"/>
      <c r="I9" s="57"/>
      <c r="J9" s="56"/>
      <c r="K9" s="57"/>
      <c r="L9" s="163"/>
      <c r="M9" s="164">
        <f>SUM(E9:L9)</f>
        <v>0</v>
      </c>
    </row>
    <row r="10" spans="1:13" x14ac:dyDescent="0.2">
      <c r="A10" s="346"/>
      <c r="B10" s="58"/>
      <c r="C10" s="165"/>
      <c r="D10" s="166">
        <f>C10</f>
        <v>0</v>
      </c>
      <c r="E10" s="167"/>
      <c r="F10" s="69"/>
      <c r="G10" s="68"/>
      <c r="H10" s="68"/>
      <c r="I10" s="69"/>
      <c r="J10" s="68"/>
      <c r="K10" s="69"/>
      <c r="L10" s="168"/>
      <c r="M10" s="169">
        <f>SUM(E10:L10)</f>
        <v>0</v>
      </c>
    </row>
    <row r="11" spans="1:13" ht="13.5" thickBot="1" x14ac:dyDescent="0.25">
      <c r="A11" s="350"/>
      <c r="B11" s="392" t="s">
        <v>59</v>
      </c>
      <c r="C11" s="393"/>
      <c r="D11" s="291">
        <f>SUM(D9:D10)</f>
        <v>0</v>
      </c>
      <c r="E11" s="292">
        <f>SUM(E9:E10)</f>
        <v>0</v>
      </c>
      <c r="F11" s="293">
        <f t="shared" ref="F11:K11" si="0">SUM(F9:F10)</f>
        <v>0</v>
      </c>
      <c r="G11" s="294">
        <f t="shared" si="0"/>
        <v>0</v>
      </c>
      <c r="H11" s="294">
        <f t="shared" si="0"/>
        <v>0</v>
      </c>
      <c r="I11" s="295">
        <f>SUM(I9:I10)</f>
        <v>0</v>
      </c>
      <c r="J11" s="296">
        <f>SUM(J9:J10)</f>
        <v>0</v>
      </c>
      <c r="K11" s="295">
        <f t="shared" si="0"/>
        <v>0</v>
      </c>
      <c r="L11" s="297">
        <f>SUM(L9:L10)</f>
        <v>0</v>
      </c>
      <c r="M11" s="294">
        <f>SUM(M9:M10)</f>
        <v>0</v>
      </c>
    </row>
    <row r="12" spans="1:13" ht="18.75" customHeight="1" x14ac:dyDescent="0.2">
      <c r="A12" s="71" t="s">
        <v>18</v>
      </c>
      <c r="B12" s="72"/>
      <c r="C12" s="72"/>
      <c r="D12" s="176"/>
      <c r="E12" s="72"/>
      <c r="F12" s="76"/>
      <c r="G12" s="73"/>
      <c r="H12" s="75"/>
      <c r="I12" s="72"/>
      <c r="J12" s="76"/>
      <c r="K12" s="73"/>
      <c r="L12" s="72"/>
      <c r="M12" s="75"/>
    </row>
    <row r="13" spans="1:13" x14ac:dyDescent="0.2">
      <c r="A13" s="403" t="s">
        <v>60</v>
      </c>
      <c r="B13" s="58"/>
      <c r="C13" s="165"/>
      <c r="D13" s="166">
        <f>C13</f>
        <v>0</v>
      </c>
      <c r="E13" s="69"/>
      <c r="F13" s="68"/>
      <c r="G13" s="167"/>
      <c r="H13" s="68"/>
      <c r="I13" s="69"/>
      <c r="J13" s="68"/>
      <c r="K13" s="167"/>
      <c r="L13" s="69"/>
      <c r="M13" s="169">
        <f>SUM(E13:L13)</f>
        <v>0</v>
      </c>
    </row>
    <row r="14" spans="1:13" x14ac:dyDescent="0.2">
      <c r="A14" s="403"/>
      <c r="B14" s="58"/>
      <c r="C14" s="165"/>
      <c r="D14" s="166">
        <f>C14</f>
        <v>0</v>
      </c>
      <c r="E14" s="69"/>
      <c r="F14" s="68"/>
      <c r="G14" s="167"/>
      <c r="H14" s="68"/>
      <c r="I14" s="69"/>
      <c r="J14" s="68"/>
      <c r="K14" s="167"/>
      <c r="L14" s="69"/>
      <c r="M14" s="169">
        <f>SUM(E14:L14)</f>
        <v>0</v>
      </c>
    </row>
    <row r="15" spans="1:13" x14ac:dyDescent="0.2">
      <c r="A15" s="403"/>
      <c r="B15" s="404" t="s">
        <v>37</v>
      </c>
      <c r="C15" s="358"/>
      <c r="D15" s="298">
        <f>SUM(D13:D14)</f>
        <v>0</v>
      </c>
      <c r="E15" s="299">
        <f>SUM(E13:E14)</f>
        <v>0</v>
      </c>
      <c r="F15" s="300">
        <f t="shared" ref="F15:L15" si="1">SUM(F13:F14)</f>
        <v>0</v>
      </c>
      <c r="G15" s="301">
        <f t="shared" si="1"/>
        <v>0</v>
      </c>
      <c r="H15" s="300">
        <f t="shared" si="1"/>
        <v>0</v>
      </c>
      <c r="I15" s="299">
        <f t="shared" si="1"/>
        <v>0</v>
      </c>
      <c r="J15" s="300">
        <f t="shared" si="1"/>
        <v>0</v>
      </c>
      <c r="K15" s="301">
        <f t="shared" si="1"/>
        <v>0</v>
      </c>
      <c r="L15" s="299">
        <f t="shared" si="1"/>
        <v>0</v>
      </c>
      <c r="M15" s="300">
        <f>SUM(M13:M14)</f>
        <v>0</v>
      </c>
    </row>
    <row r="16" spans="1:13" x14ac:dyDescent="0.2">
      <c r="A16" s="403" t="s">
        <v>61</v>
      </c>
      <c r="B16" s="58"/>
      <c r="C16" s="165"/>
      <c r="D16" s="166">
        <f>C16</f>
        <v>0</v>
      </c>
      <c r="E16" s="69"/>
      <c r="F16" s="68"/>
      <c r="G16" s="167"/>
      <c r="H16" s="68"/>
      <c r="I16" s="69"/>
      <c r="J16" s="68"/>
      <c r="K16" s="167"/>
      <c r="L16" s="69"/>
      <c r="M16" s="169">
        <f>SUM(E16:L16)</f>
        <v>0</v>
      </c>
    </row>
    <row r="17" spans="1:13" x14ac:dyDescent="0.2">
      <c r="A17" s="403"/>
      <c r="B17" s="58"/>
      <c r="C17" s="165"/>
      <c r="D17" s="166">
        <f>C17</f>
        <v>0</v>
      </c>
      <c r="E17" s="69"/>
      <c r="F17" s="68"/>
      <c r="G17" s="167"/>
      <c r="H17" s="68"/>
      <c r="I17" s="69"/>
      <c r="J17" s="68"/>
      <c r="K17" s="167"/>
      <c r="L17" s="69"/>
      <c r="M17" s="169">
        <f>SUM(E17:L17)</f>
        <v>0</v>
      </c>
    </row>
    <row r="18" spans="1:13" x14ac:dyDescent="0.2">
      <c r="A18" s="403"/>
      <c r="B18" s="401" t="s">
        <v>37</v>
      </c>
      <c r="C18" s="402"/>
      <c r="D18" s="298">
        <f>SUM(D16:D17)</f>
        <v>0</v>
      </c>
      <c r="E18" s="299">
        <f>SUM(E16:E17)</f>
        <v>0</v>
      </c>
      <c r="F18" s="300">
        <f t="shared" ref="F18:L18" si="2">SUM(F16:F17)</f>
        <v>0</v>
      </c>
      <c r="G18" s="301">
        <f t="shared" si="2"/>
        <v>0</v>
      </c>
      <c r="H18" s="300">
        <f t="shared" si="2"/>
        <v>0</v>
      </c>
      <c r="I18" s="299">
        <f t="shared" si="2"/>
        <v>0</v>
      </c>
      <c r="J18" s="300">
        <f t="shared" si="2"/>
        <v>0</v>
      </c>
      <c r="K18" s="301">
        <f>SUM(K16:K17)</f>
        <v>0</v>
      </c>
      <c r="L18" s="299">
        <f t="shared" si="2"/>
        <v>0</v>
      </c>
      <c r="M18" s="300">
        <f>SUM(M16:M17)</f>
        <v>0</v>
      </c>
    </row>
    <row r="19" spans="1:13" x14ac:dyDescent="0.2">
      <c r="A19" s="363" t="s">
        <v>62</v>
      </c>
      <c r="B19" s="58"/>
      <c r="C19" s="165"/>
      <c r="D19" s="166">
        <f>C19</f>
        <v>0</v>
      </c>
      <c r="E19" s="69"/>
      <c r="F19" s="68"/>
      <c r="G19" s="167"/>
      <c r="H19" s="68"/>
      <c r="I19" s="69"/>
      <c r="J19" s="68"/>
      <c r="K19" s="167"/>
      <c r="L19" s="69"/>
      <c r="M19" s="169">
        <f>SUM(E19:L19)</f>
        <v>0</v>
      </c>
    </row>
    <row r="20" spans="1:13" x14ac:dyDescent="0.2">
      <c r="A20" s="364"/>
      <c r="B20" s="58"/>
      <c r="C20" s="165"/>
      <c r="D20" s="166">
        <f>C20</f>
        <v>0</v>
      </c>
      <c r="E20" s="69"/>
      <c r="F20" s="68"/>
      <c r="G20" s="167"/>
      <c r="H20" s="68"/>
      <c r="I20" s="69"/>
      <c r="J20" s="68"/>
      <c r="K20" s="167"/>
      <c r="L20" s="69"/>
      <c r="M20" s="169">
        <f>SUM(E20:L20)</f>
        <v>0</v>
      </c>
    </row>
    <row r="21" spans="1:13" x14ac:dyDescent="0.2">
      <c r="A21" s="364"/>
      <c r="B21" s="401" t="s">
        <v>37</v>
      </c>
      <c r="C21" s="402"/>
      <c r="D21" s="298">
        <f>SUM(D19:D20)</f>
        <v>0</v>
      </c>
      <c r="E21" s="299">
        <f>SUM(E19:E20)</f>
        <v>0</v>
      </c>
      <c r="F21" s="300">
        <f t="shared" ref="F21:L21" si="3">SUM(F19:F20)</f>
        <v>0</v>
      </c>
      <c r="G21" s="301">
        <f t="shared" si="3"/>
        <v>0</v>
      </c>
      <c r="H21" s="300">
        <f t="shared" si="3"/>
        <v>0</v>
      </c>
      <c r="I21" s="299">
        <f t="shared" si="3"/>
        <v>0</v>
      </c>
      <c r="J21" s="300">
        <f t="shared" si="3"/>
        <v>0</v>
      </c>
      <c r="K21" s="301">
        <f t="shared" si="3"/>
        <v>0</v>
      </c>
      <c r="L21" s="299">
        <f t="shared" si="3"/>
        <v>0</v>
      </c>
      <c r="M21" s="300">
        <f>SUM(M19:M20)</f>
        <v>0</v>
      </c>
    </row>
    <row r="22" spans="1:13" ht="13.5" thickBot="1" x14ac:dyDescent="0.25">
      <c r="A22" s="366"/>
      <c r="B22" s="392" t="s">
        <v>63</v>
      </c>
      <c r="C22" s="393"/>
      <c r="D22" s="291">
        <f>D21+D18+D15</f>
        <v>0</v>
      </c>
      <c r="E22" s="295">
        <f>E21+E18+E15</f>
        <v>0</v>
      </c>
      <c r="F22" s="294">
        <f t="shared" ref="F22:L22" si="4">F21+F18+F15</f>
        <v>0</v>
      </c>
      <c r="G22" s="302">
        <f t="shared" si="4"/>
        <v>0</v>
      </c>
      <c r="H22" s="296">
        <f t="shared" si="4"/>
        <v>0</v>
      </c>
      <c r="I22" s="293">
        <f t="shared" si="4"/>
        <v>0</v>
      </c>
      <c r="J22" s="294">
        <f t="shared" si="4"/>
        <v>0</v>
      </c>
      <c r="K22" s="302">
        <f t="shared" si="4"/>
        <v>0</v>
      </c>
      <c r="L22" s="293">
        <f t="shared" si="4"/>
        <v>0</v>
      </c>
      <c r="M22" s="294">
        <f>M21+M18+M15</f>
        <v>0</v>
      </c>
    </row>
    <row r="23" spans="1:13" x14ac:dyDescent="0.2">
      <c r="A23" s="367" t="s">
        <v>22</v>
      </c>
      <c r="B23" s="78"/>
      <c r="C23" s="160"/>
      <c r="D23" s="161">
        <f>C23</f>
        <v>0</v>
      </c>
      <c r="E23" s="167"/>
      <c r="F23" s="57"/>
      <c r="G23" s="43"/>
      <c r="H23" s="43"/>
      <c r="I23" s="44"/>
      <c r="J23" s="43"/>
      <c r="K23" s="182"/>
      <c r="L23" s="44"/>
      <c r="M23" s="183">
        <f>SUM(E23:L23)</f>
        <v>0</v>
      </c>
    </row>
    <row r="24" spans="1:13" x14ac:dyDescent="0.2">
      <c r="A24" s="368"/>
      <c r="B24" s="81"/>
      <c r="C24" s="165"/>
      <c r="D24" s="166">
        <f>C24</f>
        <v>0</v>
      </c>
      <c r="E24" s="162"/>
      <c r="F24" s="69"/>
      <c r="G24" s="68"/>
      <c r="H24" s="68"/>
      <c r="I24" s="69"/>
      <c r="J24" s="68"/>
      <c r="K24" s="167"/>
      <c r="L24" s="69"/>
      <c r="M24" s="184">
        <f>SUM(E24:L24)</f>
        <v>0</v>
      </c>
    </row>
    <row r="25" spans="1:13" x14ac:dyDescent="0.2">
      <c r="A25" s="368"/>
      <c r="B25" s="401" t="s">
        <v>37</v>
      </c>
      <c r="C25" s="402"/>
      <c r="D25" s="298">
        <f>SUM(D23:D24)</f>
        <v>0</v>
      </c>
      <c r="E25" s="301">
        <f>SUM(E23:E24)</f>
        <v>0</v>
      </c>
      <c r="F25" s="299">
        <f t="shared" ref="F25:M25" si="5">SUM(F23:F24)</f>
        <v>0</v>
      </c>
      <c r="G25" s="300">
        <f t="shared" si="5"/>
        <v>0</v>
      </c>
      <c r="H25" s="300">
        <f>SUM(H23:H24)</f>
        <v>0</v>
      </c>
      <c r="I25" s="299">
        <f>SUM(I23:I24)</f>
        <v>0</v>
      </c>
      <c r="J25" s="300">
        <f>SUM(J23:J24)</f>
        <v>0</v>
      </c>
      <c r="K25" s="301">
        <f t="shared" si="5"/>
        <v>0</v>
      </c>
      <c r="L25" s="299">
        <f t="shared" si="5"/>
        <v>0</v>
      </c>
      <c r="M25" s="300">
        <f t="shared" si="5"/>
        <v>0</v>
      </c>
    </row>
    <row r="26" spans="1:13" x14ac:dyDescent="0.2">
      <c r="A26" s="355" t="s">
        <v>64</v>
      </c>
      <c r="B26" s="83"/>
      <c r="C26" s="165"/>
      <c r="D26" s="166">
        <f>C26</f>
        <v>0</v>
      </c>
      <c r="E26" s="167"/>
      <c r="F26" s="69"/>
      <c r="G26" s="68"/>
      <c r="H26" s="185"/>
      <c r="I26" s="186"/>
      <c r="J26" s="185"/>
      <c r="K26" s="167"/>
      <c r="L26" s="69"/>
      <c r="M26" s="184">
        <f>SUM(E26:L26)</f>
        <v>0</v>
      </c>
    </row>
    <row r="27" spans="1:13" x14ac:dyDescent="0.2">
      <c r="A27" s="356"/>
      <c r="B27" s="83"/>
      <c r="C27" s="165"/>
      <c r="D27" s="166">
        <f>C27</f>
        <v>0</v>
      </c>
      <c r="E27" s="167"/>
      <c r="F27" s="69"/>
      <c r="G27" s="68"/>
      <c r="H27" s="185"/>
      <c r="I27" s="186"/>
      <c r="J27" s="185"/>
      <c r="K27" s="167"/>
      <c r="L27" s="69"/>
      <c r="M27" s="184">
        <f>SUM(E27:L27)</f>
        <v>0</v>
      </c>
    </row>
    <row r="28" spans="1:13" x14ac:dyDescent="0.2">
      <c r="A28" s="357"/>
      <c r="B28" s="401" t="s">
        <v>37</v>
      </c>
      <c r="C28" s="402"/>
      <c r="D28" s="298">
        <f>SUM(D26:D27)</f>
        <v>0</v>
      </c>
      <c r="E28" s="301">
        <f>SUM(E26:E27)</f>
        <v>0</v>
      </c>
      <c r="F28" s="299">
        <f t="shared" ref="F28:M28" si="6">SUM(F26:F27)</f>
        <v>0</v>
      </c>
      <c r="G28" s="300">
        <f t="shared" si="6"/>
        <v>0</v>
      </c>
      <c r="H28" s="300">
        <f t="shared" si="6"/>
        <v>0</v>
      </c>
      <c r="I28" s="299">
        <f t="shared" si="6"/>
        <v>0</v>
      </c>
      <c r="J28" s="300">
        <f t="shared" si="6"/>
        <v>0</v>
      </c>
      <c r="K28" s="301">
        <f t="shared" si="6"/>
        <v>0</v>
      </c>
      <c r="L28" s="299">
        <f t="shared" si="6"/>
        <v>0</v>
      </c>
      <c r="M28" s="300">
        <f t="shared" si="6"/>
        <v>0</v>
      </c>
    </row>
    <row r="29" spans="1:13" ht="13.5" thickBot="1" x14ac:dyDescent="0.25">
      <c r="A29" s="85"/>
      <c r="B29" s="303"/>
      <c r="C29" s="303" t="s">
        <v>65</v>
      </c>
      <c r="D29" s="304">
        <f>D25+D28</f>
        <v>0</v>
      </c>
      <c r="E29" s="305">
        <f>E25+E28</f>
        <v>0</v>
      </c>
      <c r="F29" s="306">
        <f t="shared" ref="F29:L29" si="7">F25+F28</f>
        <v>0</v>
      </c>
      <c r="G29" s="307">
        <f t="shared" si="7"/>
        <v>0</v>
      </c>
      <c r="H29" s="307">
        <f>H25+H28</f>
        <v>0</v>
      </c>
      <c r="I29" s="306">
        <f>I25+I28</f>
        <v>0</v>
      </c>
      <c r="J29" s="307">
        <f>J25+J28</f>
        <v>0</v>
      </c>
      <c r="K29" s="308">
        <f t="shared" si="7"/>
        <v>0</v>
      </c>
      <c r="L29" s="306">
        <f t="shared" si="7"/>
        <v>0</v>
      </c>
      <c r="M29" s="309">
        <f>M25+M28</f>
        <v>0</v>
      </c>
    </row>
    <row r="30" spans="1:13" x14ac:dyDescent="0.2">
      <c r="A30" s="345" t="s">
        <v>66</v>
      </c>
      <c r="B30" s="34"/>
      <c r="C30" s="160"/>
      <c r="D30" s="161">
        <f>C30</f>
        <v>0</v>
      </c>
      <c r="E30" s="182"/>
      <c r="F30" s="57"/>
      <c r="G30" s="56"/>
      <c r="H30" s="56"/>
      <c r="I30" s="57"/>
      <c r="J30" s="43"/>
      <c r="K30" s="162"/>
      <c r="L30" s="57"/>
      <c r="M30" s="191">
        <f>SUM(E30:L30)</f>
        <v>0</v>
      </c>
    </row>
    <row r="31" spans="1:13" x14ac:dyDescent="0.2">
      <c r="A31" s="346"/>
      <c r="B31" s="58"/>
      <c r="C31" s="165"/>
      <c r="D31" s="166">
        <f>C31</f>
        <v>0</v>
      </c>
      <c r="E31" s="167"/>
      <c r="F31" s="69"/>
      <c r="G31" s="68"/>
      <c r="H31" s="68"/>
      <c r="I31" s="69"/>
      <c r="J31" s="68"/>
      <c r="K31" s="167"/>
      <c r="L31" s="69"/>
      <c r="M31" s="169">
        <f>SUM(E31:L31)</f>
        <v>0</v>
      </c>
    </row>
    <row r="32" spans="1:13" ht="13.5" thickBot="1" x14ac:dyDescent="0.25">
      <c r="A32" s="350"/>
      <c r="B32" s="392" t="s">
        <v>67</v>
      </c>
      <c r="C32" s="393"/>
      <c r="D32" s="291">
        <f>SUM(D30:D31)</f>
        <v>0</v>
      </c>
      <c r="E32" s="292">
        <f>SUM(E30:E31)</f>
        <v>0</v>
      </c>
      <c r="F32" s="295">
        <f t="shared" ref="F32:M32" si="8">SUM(F30:F31)</f>
        <v>0</v>
      </c>
      <c r="G32" s="294">
        <f t="shared" si="8"/>
        <v>0</v>
      </c>
      <c r="H32" s="294">
        <f t="shared" si="8"/>
        <v>0</v>
      </c>
      <c r="I32" s="295">
        <f t="shared" si="8"/>
        <v>0</v>
      </c>
      <c r="J32" s="294">
        <f t="shared" si="8"/>
        <v>0</v>
      </c>
      <c r="K32" s="292">
        <f t="shared" si="8"/>
        <v>0</v>
      </c>
      <c r="L32" s="295">
        <f t="shared" si="8"/>
        <v>0</v>
      </c>
      <c r="M32" s="294">
        <f t="shared" si="8"/>
        <v>0</v>
      </c>
    </row>
    <row r="33" spans="1:13" x14ac:dyDescent="0.2">
      <c r="A33" s="345" t="s">
        <v>24</v>
      </c>
      <c r="B33" s="34"/>
      <c r="C33" s="160"/>
      <c r="D33" s="161">
        <f>C33</f>
        <v>0</v>
      </c>
      <c r="E33" s="182"/>
      <c r="F33" s="44"/>
      <c r="G33" s="43"/>
      <c r="H33" s="43"/>
      <c r="I33" s="44"/>
      <c r="J33" s="43"/>
      <c r="K33" s="182"/>
      <c r="L33" s="44"/>
      <c r="M33" s="191">
        <f>SUM(E33:L33)</f>
        <v>0</v>
      </c>
    </row>
    <row r="34" spans="1:13" x14ac:dyDescent="0.2">
      <c r="A34" s="346"/>
      <c r="B34" s="58"/>
      <c r="C34" s="165"/>
      <c r="D34" s="166">
        <f>C34</f>
        <v>0</v>
      </c>
      <c r="E34" s="167"/>
      <c r="F34" s="69"/>
      <c r="G34" s="68"/>
      <c r="H34" s="68"/>
      <c r="I34" s="69"/>
      <c r="J34" s="68"/>
      <c r="K34" s="167"/>
      <c r="L34" s="69"/>
      <c r="M34" s="169">
        <f>SUM(E34:L34)</f>
        <v>0</v>
      </c>
    </row>
    <row r="35" spans="1:13" ht="13.5" thickBot="1" x14ac:dyDescent="0.25">
      <c r="A35" s="350"/>
      <c r="B35" s="392" t="s">
        <v>68</v>
      </c>
      <c r="C35" s="393"/>
      <c r="D35" s="291">
        <f>SUM(D33:D34)</f>
        <v>0</v>
      </c>
      <c r="E35" s="292">
        <f>SUM(E33:E34)</f>
        <v>0</v>
      </c>
      <c r="F35" s="295">
        <f t="shared" ref="F35:M35" si="9">SUM(F33:F34)</f>
        <v>0</v>
      </c>
      <c r="G35" s="294">
        <f t="shared" si="9"/>
        <v>0</v>
      </c>
      <c r="H35" s="294">
        <f t="shared" si="9"/>
        <v>0</v>
      </c>
      <c r="I35" s="295">
        <f t="shared" si="9"/>
        <v>0</v>
      </c>
      <c r="J35" s="294">
        <f t="shared" si="9"/>
        <v>0</v>
      </c>
      <c r="K35" s="292">
        <f t="shared" si="9"/>
        <v>0</v>
      </c>
      <c r="L35" s="295">
        <f t="shared" si="9"/>
        <v>0</v>
      </c>
      <c r="M35" s="294">
        <f t="shared" si="9"/>
        <v>0</v>
      </c>
    </row>
    <row r="36" spans="1:13" x14ac:dyDescent="0.2">
      <c r="A36" s="398" t="s">
        <v>69</v>
      </c>
      <c r="B36" s="34"/>
      <c r="C36" s="160"/>
      <c r="D36" s="161">
        <f>C36</f>
        <v>0</v>
      </c>
      <c r="E36" s="182"/>
      <c r="F36" s="44"/>
      <c r="G36" s="43"/>
      <c r="H36" s="43"/>
      <c r="I36" s="44"/>
      <c r="J36" s="43"/>
      <c r="K36" s="182"/>
      <c r="L36" s="44"/>
      <c r="M36" s="191">
        <f>SUM(E36:L36)</f>
        <v>0</v>
      </c>
    </row>
    <row r="37" spans="1:13" x14ac:dyDescent="0.2">
      <c r="A37" s="399"/>
      <c r="B37" s="58"/>
      <c r="C37" s="165"/>
      <c r="D37" s="166">
        <f>C37</f>
        <v>0</v>
      </c>
      <c r="E37" s="167"/>
      <c r="F37" s="69"/>
      <c r="G37" s="68"/>
      <c r="H37" s="68"/>
      <c r="I37" s="69"/>
      <c r="J37" s="68"/>
      <c r="K37" s="167"/>
      <c r="L37" s="69"/>
      <c r="M37" s="169">
        <f>SUM(E37:L37)</f>
        <v>0</v>
      </c>
    </row>
    <row r="38" spans="1:13" ht="13.5" thickBot="1" x14ac:dyDescent="0.25">
      <c r="A38" s="400"/>
      <c r="B38" s="392" t="s">
        <v>70</v>
      </c>
      <c r="C38" s="393"/>
      <c r="D38" s="291">
        <f>SUM(D36:D37)</f>
        <v>0</v>
      </c>
      <c r="E38" s="302">
        <f>SUM(E36:E37)</f>
        <v>0</v>
      </c>
      <c r="F38" s="293">
        <f t="shared" ref="F38:M38" si="10">SUM(F36:F37)</f>
        <v>0</v>
      </c>
      <c r="G38" s="296">
        <f t="shared" si="10"/>
        <v>0</v>
      </c>
      <c r="H38" s="296">
        <f t="shared" si="10"/>
        <v>0</v>
      </c>
      <c r="I38" s="293">
        <f>SUM(I36:I37)</f>
        <v>0</v>
      </c>
      <c r="J38" s="294">
        <f>SUM(J36:J37)</f>
        <v>0</v>
      </c>
      <c r="K38" s="302">
        <f t="shared" si="10"/>
        <v>0</v>
      </c>
      <c r="L38" s="293">
        <f t="shared" si="10"/>
        <v>0</v>
      </c>
      <c r="M38" s="296">
        <f t="shared" si="10"/>
        <v>0</v>
      </c>
    </row>
    <row r="39" spans="1:13" x14ac:dyDescent="0.2">
      <c r="A39" s="345" t="s">
        <v>26</v>
      </c>
      <c r="B39" s="34"/>
      <c r="C39" s="160"/>
      <c r="D39" s="161">
        <f>C39</f>
        <v>0</v>
      </c>
      <c r="E39" s="182"/>
      <c r="F39" s="44"/>
      <c r="G39" s="43"/>
      <c r="H39" s="43"/>
      <c r="I39" s="44"/>
      <c r="J39" s="43"/>
      <c r="K39" s="182"/>
      <c r="L39" s="44"/>
      <c r="M39" s="191">
        <f>SUM(E39:L39)</f>
        <v>0</v>
      </c>
    </row>
    <row r="40" spans="1:13" x14ac:dyDescent="0.2">
      <c r="A40" s="346"/>
      <c r="B40" s="58"/>
      <c r="C40" s="165"/>
      <c r="D40" s="166">
        <f>C40</f>
        <v>0</v>
      </c>
      <c r="E40" s="167"/>
      <c r="F40" s="69"/>
      <c r="G40" s="68"/>
      <c r="H40" s="68"/>
      <c r="I40" s="69"/>
      <c r="J40" s="68"/>
      <c r="K40" s="167"/>
      <c r="L40" s="69"/>
      <c r="M40" s="169">
        <f>SUM(E40:L40)</f>
        <v>0</v>
      </c>
    </row>
    <row r="41" spans="1:13" ht="13.5" thickBot="1" x14ac:dyDescent="0.25">
      <c r="A41" s="350"/>
      <c r="B41" s="392" t="s">
        <v>71</v>
      </c>
      <c r="C41" s="393"/>
      <c r="D41" s="291">
        <f t="shared" ref="D41:M41" si="11">SUM(D39:D40)</f>
        <v>0</v>
      </c>
      <c r="E41" s="292">
        <f t="shared" si="11"/>
        <v>0</v>
      </c>
      <c r="F41" s="295">
        <f t="shared" si="11"/>
        <v>0</v>
      </c>
      <c r="G41" s="294">
        <f t="shared" si="11"/>
        <v>0</v>
      </c>
      <c r="H41" s="294">
        <f t="shared" si="11"/>
        <v>0</v>
      </c>
      <c r="I41" s="295">
        <f t="shared" si="11"/>
        <v>0</v>
      </c>
      <c r="J41" s="294">
        <f t="shared" si="11"/>
        <v>0</v>
      </c>
      <c r="K41" s="292">
        <f t="shared" si="11"/>
        <v>0</v>
      </c>
      <c r="L41" s="295">
        <f t="shared" si="11"/>
        <v>0</v>
      </c>
      <c r="M41" s="294">
        <f t="shared" si="11"/>
        <v>0</v>
      </c>
    </row>
    <row r="42" spans="1:13" x14ac:dyDescent="0.2">
      <c r="A42" s="398" t="s">
        <v>27</v>
      </c>
      <c r="B42" s="34"/>
      <c r="C42" s="160"/>
      <c r="D42" s="161">
        <f>C42</f>
        <v>0</v>
      </c>
      <c r="E42" s="182"/>
      <c r="F42" s="44"/>
      <c r="G42" s="43"/>
      <c r="H42" s="43"/>
      <c r="I42" s="44"/>
      <c r="J42" s="43"/>
      <c r="K42" s="182"/>
      <c r="L42" s="44"/>
      <c r="M42" s="191">
        <f>SUM(E42:L42)</f>
        <v>0</v>
      </c>
    </row>
    <row r="43" spans="1:13" x14ac:dyDescent="0.2">
      <c r="A43" s="399"/>
      <c r="B43" s="58"/>
      <c r="C43" s="165"/>
      <c r="D43" s="166">
        <f>C43</f>
        <v>0</v>
      </c>
      <c r="E43" s="167"/>
      <c r="F43" s="69"/>
      <c r="G43" s="68"/>
      <c r="H43" s="68"/>
      <c r="I43" s="69"/>
      <c r="J43" s="68"/>
      <c r="K43" s="167"/>
      <c r="L43" s="69"/>
      <c r="M43" s="169">
        <f>SUM(E43:L43)</f>
        <v>0</v>
      </c>
    </row>
    <row r="44" spans="1:13" ht="13.5" thickBot="1" x14ac:dyDescent="0.25">
      <c r="A44" s="400"/>
      <c r="B44" s="392" t="s">
        <v>72</v>
      </c>
      <c r="C44" s="393"/>
      <c r="D44" s="291">
        <f>SUM(D42:D43)</f>
        <v>0</v>
      </c>
      <c r="E44" s="302">
        <f>SUM(E42:E43)</f>
        <v>0</v>
      </c>
      <c r="F44" s="293">
        <f t="shared" ref="F44:M44" si="12">SUM(F42:F43)</f>
        <v>0</v>
      </c>
      <c r="G44" s="296">
        <f t="shared" si="12"/>
        <v>0</v>
      </c>
      <c r="H44" s="296">
        <f t="shared" si="12"/>
        <v>0</v>
      </c>
      <c r="I44" s="293">
        <f>SUM(I42:I43)</f>
        <v>0</v>
      </c>
      <c r="J44" s="294">
        <f>SUM(J42:J43)</f>
        <v>0</v>
      </c>
      <c r="K44" s="302">
        <f t="shared" si="12"/>
        <v>0</v>
      </c>
      <c r="L44" s="293">
        <f t="shared" si="12"/>
        <v>0</v>
      </c>
      <c r="M44" s="296">
        <f t="shared" si="12"/>
        <v>0</v>
      </c>
    </row>
    <row r="45" spans="1:13" x14ac:dyDescent="0.2">
      <c r="A45" s="345" t="s">
        <v>28</v>
      </c>
      <c r="B45" s="34"/>
      <c r="C45" s="160"/>
      <c r="D45" s="161">
        <f>C45</f>
        <v>0</v>
      </c>
      <c r="E45" s="182"/>
      <c r="F45" s="44"/>
      <c r="G45" s="43"/>
      <c r="H45" s="43"/>
      <c r="I45" s="44"/>
      <c r="J45" s="43"/>
      <c r="K45" s="182"/>
      <c r="L45" s="44"/>
      <c r="M45" s="191">
        <f>SUM(E45:L45)</f>
        <v>0</v>
      </c>
    </row>
    <row r="46" spans="1:13" x14ac:dyDescent="0.2">
      <c r="A46" s="346"/>
      <c r="B46" s="58"/>
      <c r="C46" s="165"/>
      <c r="D46" s="166">
        <f>C46</f>
        <v>0</v>
      </c>
      <c r="E46" s="167"/>
      <c r="F46" s="69"/>
      <c r="G46" s="68"/>
      <c r="H46" s="68"/>
      <c r="I46" s="69"/>
      <c r="J46" s="68"/>
      <c r="K46" s="167"/>
      <c r="L46" s="69"/>
      <c r="M46" s="169">
        <f>SUM(E46:L46)</f>
        <v>0</v>
      </c>
    </row>
    <row r="47" spans="1:13" ht="13.5" thickBot="1" x14ac:dyDescent="0.25">
      <c r="A47" s="350"/>
      <c r="B47" s="392" t="s">
        <v>73</v>
      </c>
      <c r="C47" s="393"/>
      <c r="D47" s="291">
        <f>SUM(D45:D46)</f>
        <v>0</v>
      </c>
      <c r="E47" s="292">
        <f>SUM(E45:E46)</f>
        <v>0</v>
      </c>
      <c r="F47" s="295">
        <f t="shared" ref="F47:M47" si="13">SUM(F45:F46)</f>
        <v>0</v>
      </c>
      <c r="G47" s="294">
        <f t="shared" si="13"/>
        <v>0</v>
      </c>
      <c r="H47" s="294">
        <f t="shared" si="13"/>
        <v>0</v>
      </c>
      <c r="I47" s="295">
        <f t="shared" si="13"/>
        <v>0</v>
      </c>
      <c r="J47" s="294">
        <f t="shared" si="13"/>
        <v>0</v>
      </c>
      <c r="K47" s="292">
        <f t="shared" si="13"/>
        <v>0</v>
      </c>
      <c r="L47" s="295">
        <f t="shared" si="13"/>
        <v>0</v>
      </c>
      <c r="M47" s="294">
        <f t="shared" si="13"/>
        <v>0</v>
      </c>
    </row>
    <row r="48" spans="1:13" x14ac:dyDescent="0.2">
      <c r="A48" s="345" t="s">
        <v>29</v>
      </c>
      <c r="B48" s="34"/>
      <c r="C48" s="160"/>
      <c r="D48" s="161">
        <f>C48</f>
        <v>0</v>
      </c>
      <c r="E48" s="182"/>
      <c r="F48" s="44"/>
      <c r="G48" s="43"/>
      <c r="H48" s="43"/>
      <c r="I48" s="44"/>
      <c r="J48" s="43"/>
      <c r="K48" s="182"/>
      <c r="L48" s="44"/>
      <c r="M48" s="191">
        <f>SUM(E48:L48)</f>
        <v>0</v>
      </c>
    </row>
    <row r="49" spans="1:13" x14ac:dyDescent="0.2">
      <c r="A49" s="346"/>
      <c r="B49" s="58"/>
      <c r="C49" s="165"/>
      <c r="D49" s="166">
        <f>C49</f>
        <v>0</v>
      </c>
      <c r="E49" s="167"/>
      <c r="F49" s="69"/>
      <c r="G49" s="68"/>
      <c r="H49" s="68"/>
      <c r="I49" s="69"/>
      <c r="J49" s="68"/>
      <c r="K49" s="167"/>
      <c r="L49" s="69"/>
      <c r="M49" s="169">
        <f>SUM(E49:L49)</f>
        <v>0</v>
      </c>
    </row>
    <row r="50" spans="1:13" ht="13.5" thickBot="1" x14ac:dyDescent="0.25">
      <c r="A50" s="350"/>
      <c r="B50" s="392" t="s">
        <v>74</v>
      </c>
      <c r="C50" s="393"/>
      <c r="D50" s="291">
        <f>SUM(D48:D49)</f>
        <v>0</v>
      </c>
      <c r="E50" s="292">
        <f>SUM(E48:E49)</f>
        <v>0</v>
      </c>
      <c r="F50" s="295">
        <f t="shared" ref="F50:M50" si="14">SUM(F48:F49)</f>
        <v>0</v>
      </c>
      <c r="G50" s="294">
        <f t="shared" si="14"/>
        <v>0</v>
      </c>
      <c r="H50" s="294">
        <f t="shared" si="14"/>
        <v>0</v>
      </c>
      <c r="I50" s="295">
        <f t="shared" si="14"/>
        <v>0</v>
      </c>
      <c r="J50" s="294">
        <f t="shared" si="14"/>
        <v>0</v>
      </c>
      <c r="K50" s="292">
        <f t="shared" si="14"/>
        <v>0</v>
      </c>
      <c r="L50" s="295">
        <f t="shared" si="14"/>
        <v>0</v>
      </c>
      <c r="M50" s="294">
        <f t="shared" si="14"/>
        <v>0</v>
      </c>
    </row>
    <row r="51" spans="1:13" x14ac:dyDescent="0.2">
      <c r="A51" s="345" t="s">
        <v>75</v>
      </c>
      <c r="B51" s="34"/>
      <c r="C51" s="160"/>
      <c r="D51" s="161">
        <f>C51</f>
        <v>0</v>
      </c>
      <c r="E51" s="182"/>
      <c r="F51" s="44"/>
      <c r="G51" s="43"/>
      <c r="H51" s="43"/>
      <c r="I51" s="44"/>
      <c r="J51" s="43"/>
      <c r="K51" s="182"/>
      <c r="L51" s="44"/>
      <c r="M51" s="191">
        <f>SUM(E51:L51)</f>
        <v>0</v>
      </c>
    </row>
    <row r="52" spans="1:13" x14ac:dyDescent="0.2">
      <c r="A52" s="346"/>
      <c r="B52" s="58"/>
      <c r="C52" s="165"/>
      <c r="D52" s="166">
        <f>C52</f>
        <v>0</v>
      </c>
      <c r="E52" s="167"/>
      <c r="F52" s="69"/>
      <c r="G52" s="68"/>
      <c r="H52" s="68"/>
      <c r="I52" s="69"/>
      <c r="J52" s="68"/>
      <c r="K52" s="167"/>
      <c r="L52" s="69"/>
      <c r="M52" s="169">
        <f>SUM(E52:L52)</f>
        <v>0</v>
      </c>
    </row>
    <row r="53" spans="1:13" ht="13.5" thickBot="1" x14ac:dyDescent="0.25">
      <c r="A53" s="350"/>
      <c r="B53" s="391" t="s">
        <v>76</v>
      </c>
      <c r="C53" s="351"/>
      <c r="D53" s="291">
        <f>SUM(D51:D52)</f>
        <v>0</v>
      </c>
      <c r="E53" s="292">
        <f>SUM(E51:E52)</f>
        <v>0</v>
      </c>
      <c r="F53" s="295">
        <f t="shared" ref="F53:M53" si="15">SUM(F51:F52)</f>
        <v>0</v>
      </c>
      <c r="G53" s="294">
        <f t="shared" si="15"/>
        <v>0</v>
      </c>
      <c r="H53" s="294">
        <f t="shared" si="15"/>
        <v>0</v>
      </c>
      <c r="I53" s="295">
        <f t="shared" si="15"/>
        <v>0</v>
      </c>
      <c r="J53" s="294">
        <f t="shared" si="15"/>
        <v>0</v>
      </c>
      <c r="K53" s="292">
        <f t="shared" si="15"/>
        <v>0</v>
      </c>
      <c r="L53" s="295">
        <f t="shared" si="15"/>
        <v>0</v>
      </c>
      <c r="M53" s="294">
        <f t="shared" si="15"/>
        <v>0</v>
      </c>
    </row>
    <row r="54" spans="1:13" x14ac:dyDescent="0.2">
      <c r="A54" s="345" t="s">
        <v>31</v>
      </c>
      <c r="B54" s="34"/>
      <c r="C54" s="160"/>
      <c r="D54" s="161">
        <f>C54</f>
        <v>0</v>
      </c>
      <c r="E54" s="182"/>
      <c r="F54" s="44"/>
      <c r="G54" s="43"/>
      <c r="H54" s="43"/>
      <c r="I54" s="44"/>
      <c r="J54" s="56"/>
      <c r="K54" s="182"/>
      <c r="L54" s="44"/>
      <c r="M54" s="191">
        <f>SUM(E54:L54)</f>
        <v>0</v>
      </c>
    </row>
    <row r="55" spans="1:13" x14ac:dyDescent="0.2">
      <c r="A55" s="346"/>
      <c r="B55" s="58"/>
      <c r="C55" s="165"/>
      <c r="D55" s="166">
        <f>C55</f>
        <v>0</v>
      </c>
      <c r="E55" s="167"/>
      <c r="F55" s="69"/>
      <c r="G55" s="68"/>
      <c r="H55" s="68"/>
      <c r="I55" s="69"/>
      <c r="J55" s="68"/>
      <c r="K55" s="167"/>
      <c r="L55" s="69"/>
      <c r="M55" s="169">
        <f>SUM(E55:L55)</f>
        <v>0</v>
      </c>
    </row>
    <row r="56" spans="1:13" ht="13.5" thickBot="1" x14ac:dyDescent="0.25">
      <c r="A56" s="350"/>
      <c r="B56" s="392" t="s">
        <v>77</v>
      </c>
      <c r="C56" s="393"/>
      <c r="D56" s="291">
        <f>SUM(D54:D55)</f>
        <v>0</v>
      </c>
      <c r="E56" s="292">
        <f>SUM(E54:E55)</f>
        <v>0</v>
      </c>
      <c r="F56" s="295">
        <f t="shared" ref="F56:M56" si="16">SUM(F54:F55)</f>
        <v>0</v>
      </c>
      <c r="G56" s="294">
        <f t="shared" si="16"/>
        <v>0</v>
      </c>
      <c r="H56" s="294">
        <f t="shared" si="16"/>
        <v>0</v>
      </c>
      <c r="I56" s="293">
        <f t="shared" si="16"/>
        <v>0</v>
      </c>
      <c r="J56" s="296">
        <f t="shared" si="16"/>
        <v>0</v>
      </c>
      <c r="K56" s="302">
        <f t="shared" si="16"/>
        <v>0</v>
      </c>
      <c r="L56" s="293">
        <f t="shared" si="16"/>
        <v>0</v>
      </c>
      <c r="M56" s="296">
        <f t="shared" si="16"/>
        <v>0</v>
      </c>
    </row>
    <row r="57" spans="1:13" ht="13.5" thickBot="1" x14ac:dyDescent="0.25">
      <c r="A57" s="394" t="s">
        <v>32</v>
      </c>
      <c r="B57" s="395"/>
      <c r="C57" s="395"/>
      <c r="D57" s="310">
        <f t="shared" ref="D57:M57" si="17">D11+D22+D29+D32+D35+D38+D41+D44+D47+D50+D53+D56</f>
        <v>0</v>
      </c>
      <c r="E57" s="311">
        <f t="shared" si="17"/>
        <v>0</v>
      </c>
      <c r="F57" s="312">
        <f t="shared" si="17"/>
        <v>0</v>
      </c>
      <c r="G57" s="313">
        <f t="shared" si="17"/>
        <v>0</v>
      </c>
      <c r="H57" s="313">
        <f t="shared" si="17"/>
        <v>0</v>
      </c>
      <c r="I57" s="314">
        <f t="shared" si="17"/>
        <v>0</v>
      </c>
      <c r="J57" s="313">
        <f t="shared" si="17"/>
        <v>0</v>
      </c>
      <c r="K57" s="311">
        <f t="shared" si="17"/>
        <v>0</v>
      </c>
      <c r="L57" s="312">
        <f t="shared" si="17"/>
        <v>0</v>
      </c>
      <c r="M57" s="313">
        <f t="shared" si="17"/>
        <v>0</v>
      </c>
    </row>
    <row r="58" spans="1:13" ht="19.5" customHeight="1" thickBot="1" x14ac:dyDescent="0.25">
      <c r="A58" s="112" t="s">
        <v>79</v>
      </c>
      <c r="B58" s="113"/>
      <c r="C58" s="113"/>
      <c r="D58" s="192"/>
      <c r="E58" s="113"/>
      <c r="F58" s="113"/>
      <c r="G58" s="113"/>
      <c r="H58" s="113"/>
      <c r="I58" s="113"/>
      <c r="J58" s="113"/>
      <c r="K58" s="113"/>
      <c r="L58" s="113"/>
      <c r="M58" s="115"/>
    </row>
    <row r="59" spans="1:13" x14ac:dyDescent="0.2">
      <c r="A59" s="396" t="s">
        <v>80</v>
      </c>
      <c r="B59" s="34"/>
      <c r="C59" s="160"/>
      <c r="D59" s="161">
        <f>C59</f>
        <v>0</v>
      </c>
      <c r="E59" s="162"/>
      <c r="F59" s="57"/>
      <c r="G59" s="56"/>
      <c r="H59" s="56"/>
      <c r="I59" s="57"/>
      <c r="J59" s="56"/>
      <c r="K59" s="162"/>
      <c r="L59" s="57"/>
      <c r="M59" s="164">
        <f>SUM(E59:L59)</f>
        <v>0</v>
      </c>
    </row>
    <row r="60" spans="1:13" ht="13.5" thickBot="1" x14ac:dyDescent="0.25">
      <c r="A60" s="397"/>
      <c r="B60" s="117"/>
      <c r="C60" s="193"/>
      <c r="D60" s="194">
        <f>C60</f>
        <v>0</v>
      </c>
      <c r="E60" s="195"/>
      <c r="F60" s="123"/>
      <c r="G60" s="45"/>
      <c r="H60" s="45"/>
      <c r="I60" s="123"/>
      <c r="J60" s="45"/>
      <c r="K60" s="195"/>
      <c r="L60" s="123"/>
      <c r="M60" s="196">
        <f>SUM(E60:L60)</f>
        <v>0</v>
      </c>
    </row>
    <row r="61" spans="1:13" x14ac:dyDescent="0.2">
      <c r="A61" s="386" t="s">
        <v>36</v>
      </c>
      <c r="B61" s="387"/>
      <c r="C61" s="388"/>
      <c r="D61" s="315">
        <f>SUM(D59:D60)</f>
        <v>0</v>
      </c>
      <c r="E61" s="316">
        <f>SUM(E59:E60)</f>
        <v>0</v>
      </c>
      <c r="F61" s="317">
        <f t="shared" ref="F61:L61" si="18">SUM(F59:F60)</f>
        <v>0</v>
      </c>
      <c r="G61" s="318">
        <f t="shared" si="18"/>
        <v>0</v>
      </c>
      <c r="H61" s="318">
        <f t="shared" si="18"/>
        <v>0</v>
      </c>
      <c r="I61" s="319">
        <f t="shared" si="18"/>
        <v>0</v>
      </c>
      <c r="J61" s="318">
        <f t="shared" si="18"/>
        <v>0</v>
      </c>
      <c r="K61" s="316">
        <f t="shared" si="18"/>
        <v>0</v>
      </c>
      <c r="L61" s="317">
        <f t="shared" si="18"/>
        <v>0</v>
      </c>
      <c r="M61" s="318">
        <f>SUM(M59:M60)</f>
        <v>0</v>
      </c>
    </row>
    <row r="62" spans="1:13" ht="13.5" thickBot="1" x14ac:dyDescent="0.25">
      <c r="A62" s="389" t="s">
        <v>37</v>
      </c>
      <c r="B62" s="390"/>
      <c r="C62" s="390"/>
      <c r="D62" s="320">
        <f t="shared" ref="D62:L62" si="19">+D61+D57</f>
        <v>0</v>
      </c>
      <c r="E62" s="321">
        <f t="shared" si="19"/>
        <v>0</v>
      </c>
      <c r="F62" s="322">
        <f t="shared" si="19"/>
        <v>0</v>
      </c>
      <c r="G62" s="323">
        <f t="shared" si="19"/>
        <v>0</v>
      </c>
      <c r="H62" s="323">
        <f t="shared" si="19"/>
        <v>0</v>
      </c>
      <c r="I62" s="322">
        <f t="shared" si="19"/>
        <v>0</v>
      </c>
      <c r="J62" s="323">
        <f t="shared" si="19"/>
        <v>0</v>
      </c>
      <c r="K62" s="321">
        <f t="shared" si="19"/>
        <v>0</v>
      </c>
      <c r="L62" s="322">
        <f t="shared" si="19"/>
        <v>0</v>
      </c>
      <c r="M62" s="323">
        <f>M61+M57</f>
        <v>0</v>
      </c>
    </row>
    <row r="63" spans="1:13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x14ac:dyDescent="0.2">
      <c r="A64" s="8" t="s">
        <v>93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x14ac:dyDescent="0.2">
      <c r="A65" s="8" t="s">
        <v>83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</sheetData>
  <sheetProtection formatCells="0" formatColumns="0" formatRows="0" insertColumns="0" insertRows="0" insertHyperlinks="0" deleteColumns="0" selectLockedCells="1"/>
  <mergeCells count="39">
    <mergeCell ref="H1:M1"/>
    <mergeCell ref="C5:D5"/>
    <mergeCell ref="A9:A11"/>
    <mergeCell ref="B11:C11"/>
    <mergeCell ref="B3:H3"/>
    <mergeCell ref="B4:H4"/>
    <mergeCell ref="A13:A15"/>
    <mergeCell ref="B15:C15"/>
    <mergeCell ref="A16:A18"/>
    <mergeCell ref="B18:C18"/>
    <mergeCell ref="A19:A22"/>
    <mergeCell ref="B21:C21"/>
    <mergeCell ref="B22:C22"/>
    <mergeCell ref="A23:A25"/>
    <mergeCell ref="B25:C25"/>
    <mergeCell ref="A26:A28"/>
    <mergeCell ref="B28:C28"/>
    <mergeCell ref="A30:A32"/>
    <mergeCell ref="B32:C32"/>
    <mergeCell ref="A33:A35"/>
    <mergeCell ref="B35:C35"/>
    <mergeCell ref="A36:A38"/>
    <mergeCell ref="B38:C38"/>
    <mergeCell ref="A39:A41"/>
    <mergeCell ref="B41:C41"/>
    <mergeCell ref="A42:A44"/>
    <mergeCell ref="B44:C44"/>
    <mergeCell ref="A45:A47"/>
    <mergeCell ref="B47:C47"/>
    <mergeCell ref="A48:A50"/>
    <mergeCell ref="B50:C50"/>
    <mergeCell ref="A61:C61"/>
    <mergeCell ref="A62:C62"/>
    <mergeCell ref="A51:A53"/>
    <mergeCell ref="B53:C53"/>
    <mergeCell ref="A54:A56"/>
    <mergeCell ref="B56:C56"/>
    <mergeCell ref="A57:C57"/>
    <mergeCell ref="A59:A60"/>
  </mergeCells>
  <pageMargins left="0.7" right="0.7" top="0.75" bottom="0.75" header="0.3" footer="0.3"/>
  <pageSetup paperSize="9" scale="62" fitToHeight="0" orientation="landscape" r:id="rId1"/>
  <headerFooter>
    <oddHeader>&amp;CSubvencions Cooperació al Desnevolupament 2026</oddHeader>
    <oddFooter>&amp;C&amp;N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D846B-FFE7-4572-9A2F-3871C2DCEA4A}">
  <sheetPr>
    <pageSetUpPr fitToPage="1"/>
  </sheetPr>
  <dimension ref="A1:F27"/>
  <sheetViews>
    <sheetView showGridLines="0" zoomScaleNormal="100" workbookViewId="0">
      <selection activeCell="H11" sqref="H11"/>
    </sheetView>
  </sheetViews>
  <sheetFormatPr defaultColWidth="9.140625" defaultRowHeight="12.75" x14ac:dyDescent="0.2"/>
  <cols>
    <col min="1" max="1" width="4.42578125" style="6" customWidth="1"/>
    <col min="2" max="2" width="28.140625" style="6" customWidth="1"/>
    <col min="3" max="3" width="75.5703125" style="6" customWidth="1"/>
    <col min="4" max="4" width="22.28515625" style="6" customWidth="1"/>
    <col min="5" max="5" width="9.140625" style="6"/>
    <col min="6" max="6" width="13" style="6" customWidth="1"/>
    <col min="7" max="16384" width="9.140625" style="6"/>
  </cols>
  <sheetData>
    <row r="1" spans="1:6" ht="68.25" customHeight="1" x14ac:dyDescent="0.2">
      <c r="A1" s="269"/>
      <c r="B1" s="270"/>
      <c r="C1" s="3"/>
      <c r="D1" s="405" t="s">
        <v>94</v>
      </c>
      <c r="E1" s="405"/>
      <c r="F1" s="405"/>
    </row>
    <row r="2" spans="1:6" ht="13.5" thickBot="1" x14ac:dyDescent="0.25">
      <c r="A2" s="271"/>
      <c r="B2" s="270"/>
      <c r="C2" s="3"/>
      <c r="D2" s="271"/>
      <c r="E2" s="18"/>
      <c r="F2" s="18"/>
    </row>
    <row r="3" spans="1:6" ht="13.5" thickBot="1" x14ac:dyDescent="0.25">
      <c r="A3" s="271" t="s">
        <v>142</v>
      </c>
      <c r="B3" s="270" t="s">
        <v>95</v>
      </c>
      <c r="C3" s="203" t="s">
        <v>96</v>
      </c>
      <c r="D3" s="272" t="e">
        <f>'Pressupost Global'!B30</f>
        <v>#DIV/0!</v>
      </c>
      <c r="E3" s="3"/>
      <c r="F3" s="3"/>
    </row>
    <row r="4" spans="1:6" ht="20.25" customHeight="1" thickBot="1" x14ac:dyDescent="0.25">
      <c r="A4" s="271"/>
      <c r="B4" s="270"/>
      <c r="C4" s="203"/>
      <c r="D4" s="273"/>
      <c r="E4" s="3"/>
      <c r="F4" s="3"/>
    </row>
    <row r="5" spans="1:6" ht="26.25" thickBot="1" x14ac:dyDescent="0.25">
      <c r="A5" s="271" t="s">
        <v>97</v>
      </c>
      <c r="B5" s="270" t="s">
        <v>98</v>
      </c>
      <c r="C5" s="203" t="s">
        <v>99</v>
      </c>
      <c r="D5" s="272" t="e">
        <f>('Pressupost Desglossat'!K65+'Pressupost Desglossat'!M65+'Pressupost Desglossat'!O65)/'Pressupost Global'!B29</f>
        <v>#DIV/0!</v>
      </c>
      <c r="E5" s="3"/>
      <c r="F5" s="3"/>
    </row>
    <row r="6" spans="1:6" ht="15.75" customHeight="1" thickBot="1" x14ac:dyDescent="0.25">
      <c r="A6" s="271"/>
      <c r="B6" s="270"/>
      <c r="C6" s="203"/>
      <c r="D6" s="273"/>
      <c r="E6" s="3"/>
      <c r="F6" s="3"/>
    </row>
    <row r="7" spans="1:6" ht="13.5" thickBot="1" x14ac:dyDescent="0.25">
      <c r="A7" s="271" t="s">
        <v>143</v>
      </c>
      <c r="B7" s="270" t="s">
        <v>100</v>
      </c>
      <c r="C7" s="206" t="s">
        <v>101</v>
      </c>
      <c r="D7" s="272" t="e">
        <f>'Pressupost Desglossat'!G12/'Pressupost Global'!B29</f>
        <v>#DIV/0!</v>
      </c>
      <c r="E7" s="274"/>
      <c r="F7" s="274"/>
    </row>
    <row r="8" spans="1:6" ht="13.5" thickBot="1" x14ac:dyDescent="0.25">
      <c r="A8" s="271"/>
      <c r="B8" s="270"/>
      <c r="C8" s="206"/>
      <c r="D8" s="273"/>
      <c r="E8" s="274"/>
      <c r="F8" s="274"/>
    </row>
    <row r="9" spans="1:6" ht="13.5" thickBot="1" x14ac:dyDescent="0.25">
      <c r="A9" s="271" t="s">
        <v>144</v>
      </c>
      <c r="B9" s="270" t="s">
        <v>102</v>
      </c>
      <c r="C9" s="206" t="s">
        <v>103</v>
      </c>
      <c r="D9" s="272" t="e">
        <f>'Pressupost Desglossat'!G23/'Pressupost Global'!B29</f>
        <v>#DIV/0!</v>
      </c>
      <c r="E9" s="274"/>
      <c r="F9" s="274"/>
    </row>
    <row r="10" spans="1:6" ht="13.5" thickBot="1" x14ac:dyDescent="0.25">
      <c r="A10" s="271"/>
      <c r="B10" s="270"/>
      <c r="C10" s="274"/>
      <c r="D10" s="273"/>
      <c r="E10" s="274"/>
      <c r="F10" s="274"/>
    </row>
    <row r="11" spans="1:6" ht="13.5" thickBot="1" x14ac:dyDescent="0.25">
      <c r="A11" s="271" t="s">
        <v>105</v>
      </c>
      <c r="B11" s="270" t="s">
        <v>62</v>
      </c>
      <c r="C11" s="274" t="s">
        <v>104</v>
      </c>
      <c r="D11" s="275" t="e">
        <f>'Pressupost Desglossat'!G22/'Pressupost Global'!B29</f>
        <v>#DIV/0!</v>
      </c>
      <c r="E11" s="274"/>
      <c r="F11" s="274"/>
    </row>
    <row r="12" spans="1:6" ht="27" customHeight="1" thickBot="1" x14ac:dyDescent="0.25">
      <c r="A12" s="271"/>
      <c r="B12" s="270"/>
      <c r="C12" s="276"/>
      <c r="D12" s="273"/>
      <c r="E12" s="274"/>
      <c r="F12" s="274"/>
    </row>
    <row r="13" spans="1:6" ht="13.5" thickBot="1" x14ac:dyDescent="0.25">
      <c r="A13" s="271" t="s">
        <v>107</v>
      </c>
      <c r="B13" s="270" t="s">
        <v>64</v>
      </c>
      <c r="C13" s="274" t="s">
        <v>106</v>
      </c>
      <c r="D13" s="272" t="e">
        <f>'Pressupost Desglossat'!G29/'Pressupost Global'!B29</f>
        <v>#DIV/0!</v>
      </c>
      <c r="E13" s="274"/>
      <c r="F13" s="274"/>
    </row>
    <row r="14" spans="1:6" ht="16.5" customHeight="1" thickBot="1" x14ac:dyDescent="0.25">
      <c r="A14" s="271"/>
      <c r="B14" s="270"/>
      <c r="C14" s="3"/>
      <c r="D14" s="273"/>
      <c r="E14" s="3"/>
      <c r="F14" s="3"/>
    </row>
    <row r="15" spans="1:6" ht="26.25" thickBot="1" x14ac:dyDescent="0.25">
      <c r="A15" s="271" t="s">
        <v>145</v>
      </c>
      <c r="B15" s="277" t="s">
        <v>108</v>
      </c>
      <c r="C15" s="278" t="s">
        <v>109</v>
      </c>
      <c r="D15" s="272" t="e">
        <f>'Pressupost Desglossat'!G39/'Pressupost Global'!B29</f>
        <v>#DIV/0!</v>
      </c>
      <c r="E15" s="3"/>
      <c r="F15" s="3"/>
    </row>
    <row r="16" spans="1:6" ht="21" customHeight="1" thickBot="1" x14ac:dyDescent="0.25">
      <c r="A16" s="271"/>
      <c r="B16" s="270"/>
      <c r="C16" s="3"/>
      <c r="D16" s="273"/>
      <c r="E16" s="3"/>
      <c r="F16" s="3"/>
    </row>
    <row r="17" spans="1:6" ht="13.5" thickBot="1" x14ac:dyDescent="0.25">
      <c r="A17" s="271" t="s">
        <v>146</v>
      </c>
      <c r="B17" s="270" t="s">
        <v>110</v>
      </c>
      <c r="C17" s="203" t="s">
        <v>111</v>
      </c>
      <c r="D17" s="272" t="e">
        <f>'Pressupost Desglossat'!G45/'Pressupost Global'!B29</f>
        <v>#DIV/0!</v>
      </c>
      <c r="E17" s="3"/>
      <c r="F17" s="279">
        <f>'Pressupost Desglossat'!G45</f>
        <v>0</v>
      </c>
    </row>
    <row r="18" spans="1:6" ht="26.25" customHeight="1" thickBot="1" x14ac:dyDescent="0.25">
      <c r="A18" s="271"/>
      <c r="B18" s="270"/>
      <c r="C18" s="280"/>
      <c r="D18" s="273"/>
      <c r="E18" s="3"/>
      <c r="F18" s="3"/>
    </row>
    <row r="19" spans="1:6" ht="13.5" thickBot="1" x14ac:dyDescent="0.25">
      <c r="A19" s="269" t="s">
        <v>147</v>
      </c>
      <c r="B19" s="270" t="s">
        <v>112</v>
      </c>
      <c r="C19" s="206" t="s">
        <v>101</v>
      </c>
      <c r="D19" s="272" t="e">
        <f>'Pressupost Desglossat'!G54/'Pressupost Global'!B29</f>
        <v>#DIV/0!</v>
      </c>
      <c r="E19" s="3"/>
      <c r="F19" s="3"/>
    </row>
    <row r="20" spans="1:6" ht="19.5" customHeight="1" thickBot="1" x14ac:dyDescent="0.25">
      <c r="A20" s="203"/>
      <c r="B20" s="270"/>
      <c r="C20" s="280"/>
      <c r="D20" s="273"/>
      <c r="E20" s="3"/>
      <c r="F20" s="3"/>
    </row>
    <row r="21" spans="1:6" ht="26.25" thickBot="1" x14ac:dyDescent="0.25">
      <c r="A21" s="269" t="s">
        <v>113</v>
      </c>
      <c r="B21" s="277" t="s">
        <v>114</v>
      </c>
      <c r="C21" s="203" t="s">
        <v>115</v>
      </c>
      <c r="D21" s="272" t="e">
        <f>'Pressupost Desglossat'!G57/'Pressupost Global'!B29</f>
        <v>#DIV/0!</v>
      </c>
      <c r="E21" s="3"/>
      <c r="F21" s="3"/>
    </row>
    <row r="22" spans="1:6" ht="21" customHeight="1" thickBot="1" x14ac:dyDescent="0.25">
      <c r="A22" s="203"/>
      <c r="B22" s="270"/>
      <c r="C22" s="3"/>
      <c r="D22" s="281"/>
    </row>
    <row r="23" spans="1:6" ht="13.5" thickBot="1" x14ac:dyDescent="0.25">
      <c r="A23" s="269" t="s">
        <v>148</v>
      </c>
      <c r="B23" s="202" t="s">
        <v>116</v>
      </c>
      <c r="C23" s="203" t="s">
        <v>117</v>
      </c>
      <c r="D23" s="272" t="e">
        <f>'Pressupost Desglossat'!G63/'Pressupost Global'!B29</f>
        <v>#DIV/0!</v>
      </c>
    </row>
    <row r="24" spans="1:6" ht="23.25" customHeight="1" thickBot="1" x14ac:dyDescent="0.25">
      <c r="A24" s="203"/>
      <c r="B24" s="270"/>
      <c r="C24" s="280"/>
      <c r="D24" s="281"/>
    </row>
    <row r="25" spans="1:6" ht="13.5" thickBot="1" x14ac:dyDescent="0.25">
      <c r="A25" s="6" t="s">
        <v>149</v>
      </c>
      <c r="B25" s="202" t="s">
        <v>118</v>
      </c>
      <c r="C25" s="203" t="s">
        <v>119</v>
      </c>
      <c r="D25" s="272" t="e">
        <f>F25/'Pressupost Global'!B29</f>
        <v>#DIV/0!</v>
      </c>
      <c r="F25" s="279">
        <f>SUMIF('Pressupost Desglossat'!I10:I3000,"sí",'Pressupost Desglossat'!G10:G3000)</f>
        <v>0</v>
      </c>
    </row>
    <row r="26" spans="1:6" ht="13.5" thickBot="1" x14ac:dyDescent="0.25">
      <c r="B26" s="270"/>
      <c r="C26" s="3"/>
      <c r="D26" s="273"/>
    </row>
    <row r="27" spans="1:6" ht="13.5" thickBot="1" x14ac:dyDescent="0.25">
      <c r="A27" s="6" t="s">
        <v>150</v>
      </c>
      <c r="B27" s="202" t="s">
        <v>120</v>
      </c>
      <c r="C27" s="203" t="s">
        <v>121</v>
      </c>
      <c r="D27" s="272" t="e">
        <f>F27/'Pressupost Global'!B29</f>
        <v>#DIV/0!</v>
      </c>
      <c r="F27" s="279">
        <f>SUMIF('Pressupost Desglossat'!H10:H300,AMAGAR!F3,'Pressupost Desglossat'!G10:G3000)</f>
        <v>0</v>
      </c>
    </row>
  </sheetData>
  <sheetProtection algorithmName="SHA-512" hashValue="9E9d6dwohcbRVN2cOqZztFnBqnBTvRUT/UFYMFcfKxhu/Ly6Yilra7s9pRg76zJ+PFlYJ0QvEcQ3/TIvHzUszA==" saltValue="6UhXg0QmT1hArEp7EEMWOA==" spinCount="100000" sheet="1" selectLockedCells="1" selectUnlockedCells="1"/>
  <mergeCells count="1">
    <mergeCell ref="D1:F1"/>
  </mergeCells>
  <pageMargins left="0.7" right="0.7" top="0.75" bottom="0.75" header="0.3" footer="0.3"/>
  <pageSetup paperSize="9" scale="81" orientation="landscape" r:id="rId1"/>
  <headerFooter>
    <oddHeader>&amp;CSubvencions Cooperació al Desnevolupament 2026</oddHeader>
    <oddFooter>&amp;C&amp;N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8E486-1BA1-48A0-9545-21FD10D7BE0F}">
  <sheetPr>
    <tabColor rgb="FFFF0000"/>
  </sheetPr>
  <dimension ref="A1:M9"/>
  <sheetViews>
    <sheetView workbookViewId="0">
      <selection activeCell="Q12" sqref="Q12"/>
    </sheetView>
  </sheetViews>
  <sheetFormatPr defaultRowHeight="15" x14ac:dyDescent="0.25"/>
  <sheetData>
    <row r="1" spans="1:13" x14ac:dyDescent="0.25">
      <c r="A1" s="3" t="s">
        <v>122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/>
      <c r="B2" s="3" t="s">
        <v>123</v>
      </c>
      <c r="C2" s="1"/>
      <c r="D2" s="1"/>
      <c r="E2" s="3" t="s">
        <v>124</v>
      </c>
      <c r="F2" s="1"/>
      <c r="G2" s="1"/>
      <c r="H2" s="1"/>
      <c r="I2" s="3" t="s">
        <v>125</v>
      </c>
      <c r="J2" s="1"/>
      <c r="K2" s="1"/>
      <c r="L2" s="1"/>
      <c r="M2" s="1"/>
    </row>
    <row r="3" spans="1:13" x14ac:dyDescent="0.25">
      <c r="A3" s="1"/>
      <c r="B3" s="1"/>
      <c r="C3" s="3" t="s">
        <v>126</v>
      </c>
      <c r="D3" s="1"/>
      <c r="E3" s="1"/>
      <c r="F3" s="3" t="s">
        <v>127</v>
      </c>
      <c r="G3" s="1"/>
      <c r="H3" s="1"/>
      <c r="I3" s="1"/>
      <c r="J3" s="1"/>
      <c r="K3" s="1"/>
      <c r="L3" s="3" t="s">
        <v>128</v>
      </c>
      <c r="M3" s="1"/>
    </row>
    <row r="4" spans="1:13" x14ac:dyDescent="0.25">
      <c r="A4" s="1"/>
      <c r="B4" s="1"/>
      <c r="C4" s="3" t="s">
        <v>129</v>
      </c>
      <c r="D4" s="1"/>
      <c r="E4" s="1"/>
      <c r="F4" s="1" t="s">
        <v>130</v>
      </c>
      <c r="G4" s="1"/>
      <c r="H4" s="1"/>
      <c r="I4" s="1"/>
      <c r="J4" s="1"/>
      <c r="K4" s="1"/>
      <c r="L4" s="3" t="s">
        <v>131</v>
      </c>
      <c r="M4" s="1"/>
    </row>
    <row r="5" spans="1:13" x14ac:dyDescent="0.25">
      <c r="A5" s="1"/>
      <c r="B5" s="1"/>
      <c r="C5" s="3" t="s">
        <v>132</v>
      </c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1"/>
      <c r="B6" s="1"/>
      <c r="C6" s="3" t="s">
        <v>133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"/>
      <c r="B7" s="1"/>
      <c r="C7" s="3" t="s">
        <v>134</v>
      </c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1"/>
      <c r="B8" s="1"/>
      <c r="C8" s="3" t="s">
        <v>135</v>
      </c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6</vt:i4>
      </vt:variant>
      <vt:variant>
        <vt:lpstr>Intervals amb nom</vt:lpstr>
      </vt:variant>
      <vt:variant>
        <vt:i4>5</vt:i4>
      </vt:variant>
    </vt:vector>
  </HeadingPairs>
  <TitlesOfParts>
    <vt:vector size="11" baseType="lpstr">
      <vt:lpstr>INSTRUCCIONS</vt:lpstr>
      <vt:lpstr>Pressupost Global</vt:lpstr>
      <vt:lpstr>Pressupost Desglossat</vt:lpstr>
      <vt:lpstr>Pressupost per activitats </vt:lpstr>
      <vt:lpstr>Comprovacions</vt:lpstr>
      <vt:lpstr>AMAGAR</vt:lpstr>
      <vt:lpstr>Comprovacions!Àrea_d'impressió</vt:lpstr>
      <vt:lpstr>INSTRUCCIONS!Àrea_d'impressió</vt:lpstr>
      <vt:lpstr>'Pressupost Desglossat'!Àrea_d'impressió</vt:lpstr>
      <vt:lpstr>'Pressupost Global'!Àrea_d'impressió</vt:lpstr>
      <vt:lpstr>'Pressupost per activitats 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Virgili Recasens</dc:creator>
  <cp:lastModifiedBy>Eva Virgili Recasens</cp:lastModifiedBy>
  <cp:lastPrinted>2026-06-09T07:44:40Z</cp:lastPrinted>
  <dcterms:created xsi:type="dcterms:W3CDTF">2026-06-08T11:53:44Z</dcterms:created>
  <dcterms:modified xsi:type="dcterms:W3CDTF">2026-06-26T12:07:43Z</dcterms:modified>
</cp:coreProperties>
</file>